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F\Desktop\FATM\"/>
    </mc:Choice>
  </mc:AlternateContent>
  <xr:revisionPtr revIDLastSave="0" documentId="8_{15F811D6-E85D-4D6B-B274-E49DBBE6DB48}" xr6:coauthVersionLast="36" xr6:coauthVersionMax="36" xr10:uidLastSave="{00000000-0000-0000-0000-000000000000}"/>
  <bookViews>
    <workbookView xWindow="0" yWindow="0" windowWidth="20490" windowHeight="7545" firstSheet="1" activeTab="5" xr2:uid="{2462789E-3E51-4AF8-AEDE-997A36A2DCF4}"/>
  </bookViews>
  <sheets>
    <sheet name="1° SEL - Grupo A" sheetId="2" r:id="rId1"/>
    <sheet name="1° SEL - Grupo B" sheetId="3" r:id="rId2"/>
    <sheet name="1° SEL - SEMIS" sheetId="4" r:id="rId3"/>
    <sheet name="2° SEL - Grupo A" sheetId="5" r:id="rId4"/>
    <sheet name="2° SEL - Grupo B" sheetId="6" r:id="rId5"/>
    <sheet name="2° SEL - SEMIS" sheetId="7" r:id="rId6"/>
  </sheets>
  <definedNames>
    <definedName name="_xlnm.Print_Area" localSheetId="0">'1° SEL - Grupo A'!$A$1:$Q$36</definedName>
    <definedName name="_xlnm.Print_Area" localSheetId="1">'1° SEL - Grupo B'!$A$1:$Q$41</definedName>
    <definedName name="_xlnm.Print_Area" localSheetId="2">'1° SEL - SEMIS'!$A$1:$Y$56</definedName>
    <definedName name="_xlnm.Print_Area" localSheetId="3">'2° SEL - Grupo A'!$A$1:$Q$36</definedName>
    <definedName name="_xlnm.Print_Area" localSheetId="4">'2° SEL - Grupo B'!$A$1:$Q$41</definedName>
    <definedName name="_xlnm.Print_Area" localSheetId="5">'2° SEL - SEMIS'!$A$1:$Y$56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53" i="7" l="1"/>
  <c r="L53" i="7"/>
  <c r="F53" i="7"/>
  <c r="T33" i="6"/>
  <c r="B33" i="6"/>
  <c r="AI32" i="6"/>
  <c r="T32" i="6"/>
  <c r="Q32" i="6"/>
  <c r="B32" i="6"/>
  <c r="T30" i="6"/>
  <c r="B30" i="6"/>
  <c r="AI29" i="6"/>
  <c r="T29" i="6"/>
  <c r="Q29" i="6"/>
  <c r="B29" i="6"/>
  <c r="T27" i="6"/>
  <c r="B27" i="6"/>
  <c r="AI26" i="6"/>
  <c r="T26" i="6"/>
  <c r="Q26" i="6"/>
  <c r="B26" i="6"/>
  <c r="T24" i="6"/>
  <c r="B24" i="6"/>
  <c r="AI23" i="6"/>
  <c r="T23" i="6"/>
  <c r="Q23" i="6"/>
  <c r="B23" i="6"/>
  <c r="T21" i="6"/>
  <c r="B21" i="6"/>
  <c r="AI20" i="6"/>
  <c r="T20" i="6"/>
  <c r="Q20" i="6"/>
  <c r="B20" i="6"/>
  <c r="T18" i="6"/>
  <c r="B18" i="6"/>
  <c r="AI17" i="6"/>
  <c r="T17" i="6"/>
  <c r="Q17" i="6"/>
  <c r="B17" i="6"/>
  <c r="V14" i="6"/>
  <c r="D14" i="6"/>
  <c r="V13" i="6"/>
  <c r="T13" i="6"/>
  <c r="S13" i="6"/>
  <c r="D13" i="6"/>
  <c r="B13" i="6"/>
  <c r="A13" i="6"/>
  <c r="V12" i="6"/>
  <c r="S12" i="6"/>
  <c r="D12" i="6"/>
  <c r="A12" i="6"/>
  <c r="V11" i="6"/>
  <c r="T11" i="6"/>
  <c r="D11" i="6"/>
  <c r="B11" i="6"/>
  <c r="V10" i="6"/>
  <c r="S10" i="6"/>
  <c r="D10" i="6"/>
  <c r="A10" i="6"/>
  <c r="S6" i="6"/>
  <c r="A6" i="6"/>
  <c r="AE2" i="6"/>
  <c r="W2" i="6"/>
  <c r="M2" i="6"/>
  <c r="B23" i="5"/>
  <c r="B22" i="5"/>
  <c r="B20" i="5"/>
  <c r="B19" i="5"/>
  <c r="B17" i="5"/>
  <c r="B16" i="5"/>
  <c r="D11" i="5"/>
  <c r="B11" i="5"/>
  <c r="D10" i="5"/>
  <c r="B10" i="5"/>
  <c r="A6" i="5"/>
  <c r="M2" i="5"/>
  <c r="R53" i="4"/>
  <c r="L53" i="4"/>
  <c r="F53" i="4"/>
  <c r="T33" i="3"/>
  <c r="B33" i="3"/>
  <c r="AI32" i="3"/>
  <c r="T32" i="3"/>
  <c r="Q32" i="3"/>
  <c r="B32" i="3"/>
  <c r="T30" i="3"/>
  <c r="B30" i="3"/>
  <c r="AI29" i="3"/>
  <c r="T29" i="3"/>
  <c r="Q29" i="3"/>
  <c r="B29" i="3"/>
  <c r="T27" i="3"/>
  <c r="B27" i="3"/>
  <c r="AI26" i="3"/>
  <c r="T26" i="3"/>
  <c r="Q26" i="3"/>
  <c r="B26" i="3"/>
  <c r="T24" i="3"/>
  <c r="B24" i="3"/>
  <c r="AI23" i="3"/>
  <c r="T23" i="3"/>
  <c r="Q23" i="3"/>
  <c r="B23" i="3"/>
  <c r="T21" i="3"/>
  <c r="B21" i="3"/>
  <c r="AI20" i="3"/>
  <c r="T20" i="3"/>
  <c r="Q20" i="3"/>
  <c r="B20" i="3"/>
  <c r="T18" i="3"/>
  <c r="B18" i="3"/>
  <c r="AI17" i="3"/>
  <c r="T17" i="3"/>
  <c r="Q17" i="3"/>
  <c r="B17" i="3"/>
  <c r="V14" i="3"/>
  <c r="D14" i="3"/>
  <c r="V13" i="3"/>
  <c r="T13" i="3"/>
  <c r="S13" i="3"/>
  <c r="D13" i="3"/>
  <c r="B13" i="3"/>
  <c r="A13" i="3"/>
  <c r="V12" i="3"/>
  <c r="S12" i="3"/>
  <c r="D12" i="3"/>
  <c r="A12" i="3"/>
  <c r="V11" i="3"/>
  <c r="T11" i="3"/>
  <c r="D11" i="3"/>
  <c r="B11" i="3"/>
  <c r="V10" i="3"/>
  <c r="S10" i="3"/>
  <c r="D10" i="3"/>
  <c r="A10" i="3"/>
  <c r="S6" i="3"/>
  <c r="A6" i="3"/>
  <c r="AE2" i="3"/>
  <c r="W2" i="3"/>
  <c r="M2" i="3"/>
  <c r="B23" i="2"/>
  <c r="B22" i="2"/>
  <c r="B20" i="2"/>
  <c r="B19" i="2"/>
  <c r="B17" i="2"/>
  <c r="B16" i="2"/>
  <c r="D11" i="2"/>
  <c r="B11" i="2"/>
  <c r="D10" i="2"/>
  <c r="B10" i="2"/>
  <c r="A6" i="2"/>
  <c r="M2" i="2"/>
</calcChain>
</file>

<file path=xl/sharedStrings.xml><?xml version="1.0" encoding="utf-8"?>
<sst xmlns="http://schemas.openxmlformats.org/spreadsheetml/2006/main" count="267" uniqueCount="73">
  <si>
    <t>CAMPEONATO</t>
  </si>
  <si>
    <t>MESA</t>
  </si>
  <si>
    <t xml:space="preserve">FECHA: </t>
  </si>
  <si>
    <t>INDIVIDUAL</t>
  </si>
  <si>
    <t>CATEGORIA</t>
  </si>
  <si>
    <t>Día</t>
  </si>
  <si>
    <t>Hora</t>
  </si>
  <si>
    <t>Mesa</t>
  </si>
  <si>
    <t>GRUPO</t>
  </si>
  <si>
    <t>ASOC</t>
  </si>
  <si>
    <t>Ptos.</t>
  </si>
  <si>
    <t>Pos.</t>
  </si>
  <si>
    <t>1-3</t>
  </si>
  <si>
    <t>1-2</t>
  </si>
  <si>
    <t>2-3</t>
  </si>
  <si>
    <t>Nº</t>
  </si>
  <si>
    <t>J U G A D O R E S</t>
  </si>
  <si>
    <t>Resultado</t>
  </si>
  <si>
    <t>S1</t>
  </si>
  <si>
    <t>S2</t>
  </si>
  <si>
    <t>S3</t>
  </si>
  <si>
    <t>S4</t>
  </si>
  <si>
    <t>S5</t>
  </si>
  <si>
    <t>JUEZ</t>
  </si>
  <si>
    <t>OBSERVACIONES:</t>
  </si>
  <si>
    <t>FIRMA  DEL ARBITRO  GENERAL</t>
  </si>
  <si>
    <t>ACLARACION</t>
  </si>
  <si>
    <t>18 de Mayo 2019</t>
  </si>
  <si>
    <t>Iwasa, Agustina</t>
  </si>
  <si>
    <t>Kaizoji, Camila</t>
  </si>
  <si>
    <t>Rajmil, Muriel</t>
  </si>
  <si>
    <t>LLAVE FINAL</t>
  </si>
  <si>
    <t>MAYORES</t>
  </si>
  <si>
    <t>MASCULINO</t>
  </si>
  <si>
    <t>RESULTADOS GRUPOS</t>
  </si>
  <si>
    <t>8vos</t>
  </si>
  <si>
    <t>4tos</t>
  </si>
  <si>
    <t>SEMIS</t>
  </si>
  <si>
    <t>1º</t>
  </si>
  <si>
    <t>2º</t>
  </si>
  <si>
    <t>3º</t>
  </si>
  <si>
    <t>4º</t>
  </si>
  <si>
    <t>GRUPO 1</t>
  </si>
  <si>
    <t>GRUPO 2</t>
  </si>
  <si>
    <t>GRUPO 3</t>
  </si>
  <si>
    <t>GRUPO 4</t>
  </si>
  <si>
    <t>GRUPO 5</t>
  </si>
  <si>
    <t>GRUPO 6</t>
  </si>
  <si>
    <t>5/8</t>
  </si>
  <si>
    <t>GRUPO 7</t>
  </si>
  <si>
    <t>GRUPO 8</t>
  </si>
  <si>
    <t>3o4</t>
  </si>
  <si>
    <t>FINAL</t>
  </si>
  <si>
    <t>EVENTO</t>
  </si>
  <si>
    <t>FECHA</t>
  </si>
  <si>
    <t>LUGAR</t>
  </si>
  <si>
    <t>Fukuhara, Paula</t>
  </si>
  <si>
    <t>Molero, Candela</t>
  </si>
  <si>
    <t>DAMAS MAYORES</t>
  </si>
  <si>
    <t>1° SELECTIVO - SEMIFINALES</t>
  </si>
  <si>
    <t>GRUPO A</t>
  </si>
  <si>
    <t>1° SELECTIVO DAMAS MAY</t>
  </si>
  <si>
    <t>GRUPOS</t>
  </si>
  <si>
    <t>GRUPO B</t>
  </si>
  <si>
    <t>Perez, Candela</t>
  </si>
  <si>
    <t>19 de Mayo 2019</t>
  </si>
  <si>
    <t>Fukuhara, Paul</t>
  </si>
  <si>
    <t>Batista, Valentina</t>
  </si>
  <si>
    <t>2° SELECTIVO DAMAS MAY</t>
  </si>
  <si>
    <t>2° SELECTIVO - SEMIFINALES</t>
  </si>
  <si>
    <t>2° SEL</t>
  </si>
  <si>
    <t>SUPER</t>
  </si>
  <si>
    <t>(-9 ; 7 ; 11 ; 4 ;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</si>
</sst>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Century Gothic"/>
      <family val="2"/>
    </font>
    <font>
      <sz val="10"/>
      <name val="Century Gothic"/>
      <family val="2"/>
    </font>
    <font>
      <sz val="72"/>
      <name val="Century Gothic"/>
      <family val="2"/>
    </font>
    <font>
      <b/>
      <sz val="48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12"/>
      <color indexed="9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28"/>
      <name val="Century Gothic"/>
      <family val="2"/>
    </font>
    <font>
      <sz val="20"/>
      <name val="Century Gothic"/>
      <family val="2"/>
    </font>
    <font>
      <b/>
      <sz val="14"/>
      <name val="Century Gothic"/>
      <family val="2"/>
    </font>
    <font>
      <sz val="10"/>
      <name val="Arial"/>
    </font>
    <font>
      <sz val="48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4"/>
      <name val="Century Gothic"/>
      <family val="2"/>
    </font>
    <font>
      <sz val="26"/>
      <name val="Century Gothic"/>
      <family val="2"/>
    </font>
    <font>
      <b/>
      <sz val="20"/>
      <name val="Century Gothic"/>
      <family val="2"/>
    </font>
    <font>
      <sz val="18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296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6" fillId="5" borderId="16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6" fillId="5" borderId="18" xfId="1" applyFont="1" applyFill="1" applyBorder="1" applyAlignment="1">
      <alignment horizontal="center" vertical="center"/>
    </xf>
    <xf numFmtId="16" fontId="6" fillId="5" borderId="19" xfId="1" quotePrefix="1" applyNumberFormat="1" applyFont="1" applyFill="1" applyBorder="1" applyAlignment="1">
      <alignment horizontal="center" vertical="center"/>
    </xf>
    <xf numFmtId="16" fontId="3" fillId="0" borderId="20" xfId="1" applyNumberFormat="1" applyFont="1" applyFill="1" applyBorder="1" applyAlignment="1">
      <alignment horizontal="center" vertical="center"/>
    </xf>
    <xf numFmtId="20" fontId="3" fillId="0" borderId="20" xfId="1" applyNumberFormat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5" borderId="22" xfId="1" applyFont="1" applyFill="1" applyBorder="1" applyAlignment="1">
      <alignment horizontal="center" vertical="center"/>
    </xf>
    <xf numFmtId="0" fontId="6" fillId="0" borderId="23" xfId="1" applyNumberFormat="1" applyFont="1" applyBorder="1" applyAlignment="1">
      <alignment horizontal="center" vertical="center"/>
    </xf>
    <xf numFmtId="0" fontId="6" fillId="0" borderId="24" xfId="1" applyNumberFormat="1" applyFont="1" applyBorder="1" applyAlignment="1">
      <alignment horizontal="center" vertical="center"/>
    </xf>
    <xf numFmtId="0" fontId="6" fillId="0" borderId="25" xfId="1" applyNumberFormat="1" applyFont="1" applyBorder="1" applyAlignment="1">
      <alignment horizontal="center" vertical="center"/>
    </xf>
    <xf numFmtId="0" fontId="7" fillId="6" borderId="26" xfId="1" applyNumberFormat="1" applyFont="1" applyFill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center"/>
    </xf>
    <xf numFmtId="0" fontId="6" fillId="0" borderId="27" xfId="1" applyNumberFormat="1" applyFont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center" vertical="center"/>
    </xf>
    <xf numFmtId="0" fontId="7" fillId="0" borderId="28" xfId="1" applyNumberFormat="1" applyFont="1" applyBorder="1" applyAlignment="1">
      <alignment horizontal="center" vertical="center"/>
    </xf>
    <xf numFmtId="0" fontId="6" fillId="2" borderId="21" xfId="1" applyNumberFormat="1" applyFont="1" applyFill="1" applyBorder="1" applyAlignment="1">
      <alignment horizontal="center" vertical="center"/>
    </xf>
    <xf numFmtId="0" fontId="6" fillId="5" borderId="29" xfId="1" quotePrefix="1" applyFont="1" applyFill="1" applyBorder="1" applyAlignment="1">
      <alignment horizontal="center" vertical="center"/>
    </xf>
    <xf numFmtId="16" fontId="3" fillId="0" borderId="30" xfId="1" applyNumberFormat="1" applyFont="1" applyFill="1" applyBorder="1" applyAlignment="1">
      <alignment horizontal="center" vertical="center"/>
    </xf>
    <xf numFmtId="20" fontId="3" fillId="0" borderId="30" xfId="1" applyNumberFormat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6" fillId="5" borderId="32" xfId="1" applyFont="1" applyFill="1" applyBorder="1" applyAlignment="1">
      <alignment horizontal="center" vertical="center"/>
    </xf>
    <xf numFmtId="0" fontId="6" fillId="0" borderId="33" xfId="1" applyNumberFormat="1" applyFont="1" applyBorder="1" applyAlignment="1">
      <alignment horizontal="center" vertical="center" shrinkToFit="1"/>
    </xf>
    <xf numFmtId="0" fontId="6" fillId="0" borderId="34" xfId="1" applyNumberFormat="1" applyFont="1" applyBorder="1" applyAlignment="1">
      <alignment horizontal="center" vertical="center" shrinkToFit="1"/>
    </xf>
    <xf numFmtId="0" fontId="6" fillId="0" borderId="35" xfId="1" applyNumberFormat="1" applyFont="1" applyBorder="1" applyAlignment="1">
      <alignment horizontal="center" vertical="center" shrinkToFit="1"/>
    </xf>
    <xf numFmtId="0" fontId="6" fillId="0" borderId="36" xfId="1" applyNumberFormat="1" applyFont="1" applyBorder="1" applyAlignment="1">
      <alignment horizontal="center" vertical="center"/>
    </xf>
    <xf numFmtId="0" fontId="7" fillId="6" borderId="37" xfId="1" applyNumberFormat="1" applyFont="1" applyFill="1" applyBorder="1" applyAlignment="1">
      <alignment horizontal="center" vertical="center"/>
    </xf>
    <xf numFmtId="0" fontId="6" fillId="0" borderId="38" xfId="1" applyNumberFormat="1" applyFont="1" applyBorder="1" applyAlignment="1">
      <alignment horizontal="center" vertical="center"/>
    </xf>
    <xf numFmtId="0" fontId="7" fillId="0" borderId="39" xfId="1" applyNumberFormat="1" applyFont="1" applyBorder="1" applyAlignment="1">
      <alignment horizontal="center" vertical="center"/>
    </xf>
    <xf numFmtId="0" fontId="6" fillId="2" borderId="40" xfId="1" applyNumberFormat="1" applyFont="1" applyFill="1" applyBorder="1" applyAlignment="1">
      <alignment horizontal="center" vertical="center"/>
    </xf>
    <xf numFmtId="0" fontId="6" fillId="5" borderId="41" xfId="1" quotePrefix="1" applyFont="1" applyFill="1" applyBorder="1" applyAlignment="1">
      <alignment horizontal="center" vertical="center"/>
    </xf>
    <xf numFmtId="16" fontId="3" fillId="0" borderId="42" xfId="1" applyNumberFormat="1" applyFont="1" applyFill="1" applyBorder="1" applyAlignment="1">
      <alignment horizontal="center" vertical="center"/>
    </xf>
    <xf numFmtId="20" fontId="3" fillId="0" borderId="42" xfId="1" applyNumberFormat="1" applyFont="1" applyFill="1" applyBorder="1" applyAlignment="1">
      <alignment horizontal="center" vertical="center"/>
    </xf>
    <xf numFmtId="0" fontId="9" fillId="0" borderId="43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5" borderId="44" xfId="1" applyFont="1" applyFill="1" applyBorder="1" applyAlignment="1">
      <alignment horizontal="center" vertical="center"/>
    </xf>
    <xf numFmtId="0" fontId="6" fillId="0" borderId="45" xfId="1" applyNumberFormat="1" applyFont="1" applyBorder="1" applyAlignment="1">
      <alignment horizontal="center" vertical="center" shrinkToFit="1"/>
    </xf>
    <xf numFmtId="0" fontId="6" fillId="0" borderId="46" xfId="1" applyNumberFormat="1" applyFont="1" applyBorder="1" applyAlignment="1">
      <alignment horizontal="center" vertical="center" shrinkToFit="1"/>
    </xf>
    <xf numFmtId="0" fontId="6" fillId="0" borderId="47" xfId="1" applyNumberFormat="1" applyFont="1" applyBorder="1" applyAlignment="1">
      <alignment horizontal="center" vertical="center" shrinkToFit="1"/>
    </xf>
    <xf numFmtId="0" fontId="6" fillId="0" borderId="48" xfId="1" applyNumberFormat="1" applyFont="1" applyBorder="1" applyAlignment="1">
      <alignment horizontal="center" vertical="center"/>
    </xf>
    <xf numFmtId="0" fontId="6" fillId="0" borderId="49" xfId="1" applyNumberFormat="1" applyFont="1" applyBorder="1" applyAlignment="1">
      <alignment horizontal="center" vertical="center"/>
    </xf>
    <xf numFmtId="0" fontId="7" fillId="6" borderId="50" xfId="1" applyNumberFormat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8" fillId="5" borderId="11" xfId="1" applyFont="1" applyFill="1" applyBorder="1" applyAlignment="1">
      <alignment horizontal="center" vertical="center"/>
    </xf>
    <xf numFmtId="0" fontId="7" fillId="0" borderId="51" xfId="1" applyNumberFormat="1" applyFont="1" applyBorder="1" applyAlignment="1">
      <alignment horizontal="center" vertical="center"/>
    </xf>
    <xf numFmtId="0" fontId="6" fillId="2" borderId="52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/>
    </xf>
    <xf numFmtId="0" fontId="11" fillId="5" borderId="53" xfId="1" applyFont="1" applyFill="1" applyBorder="1" applyAlignment="1">
      <alignment horizontal="center" vertical="center"/>
    </xf>
    <xf numFmtId="0" fontId="11" fillId="5" borderId="54" xfId="1" applyFont="1" applyFill="1" applyBorder="1" applyAlignment="1">
      <alignment horizontal="center" vertical="center"/>
    </xf>
    <xf numFmtId="0" fontId="11" fillId="5" borderId="55" xfId="1" applyFont="1" applyFill="1" applyBorder="1" applyAlignment="1">
      <alignment horizontal="center" vertical="center"/>
    </xf>
    <xf numFmtId="0" fontId="12" fillId="5" borderId="56" xfId="1" applyFont="1" applyFill="1" applyBorder="1" applyAlignment="1">
      <alignment horizontal="center" vertical="center"/>
    </xf>
    <xf numFmtId="0" fontId="13" fillId="0" borderId="56" xfId="1" applyNumberFormat="1" applyFont="1" applyBorder="1" applyAlignment="1">
      <alignment horizontal="center" vertical="center" shrinkToFit="1"/>
    </xf>
    <xf numFmtId="0" fontId="13" fillId="0" borderId="57" xfId="1" applyNumberFormat="1" applyFont="1" applyBorder="1" applyAlignment="1">
      <alignment horizontal="center" vertical="center" shrinkToFit="1"/>
    </xf>
    <xf numFmtId="0" fontId="13" fillId="0" borderId="58" xfId="1" applyNumberFormat="1" applyFont="1" applyBorder="1" applyAlignment="1">
      <alignment horizontal="center" vertical="center" shrinkToFit="1"/>
    </xf>
    <xf numFmtId="0" fontId="12" fillId="5" borderId="59" xfId="1" applyFont="1" applyFill="1" applyBorder="1" applyAlignment="1">
      <alignment horizontal="center" vertical="center"/>
    </xf>
    <xf numFmtId="0" fontId="12" fillId="5" borderId="60" xfId="1" applyFont="1" applyFill="1" applyBorder="1" applyAlignment="1">
      <alignment horizontal="center" vertical="center"/>
    </xf>
    <xf numFmtId="0" fontId="12" fillId="0" borderId="61" xfId="1" applyFont="1" applyBorder="1" applyAlignment="1">
      <alignment horizontal="center" vertical="center"/>
    </xf>
    <xf numFmtId="0" fontId="12" fillId="0" borderId="62" xfId="1" applyFont="1" applyBorder="1" applyAlignment="1">
      <alignment horizontal="center" vertical="center"/>
    </xf>
    <xf numFmtId="0" fontId="11" fillId="2" borderId="63" xfId="1" applyFont="1" applyFill="1" applyBorder="1" applyAlignment="1">
      <alignment horizontal="center" vertical="center"/>
    </xf>
    <xf numFmtId="0" fontId="12" fillId="5" borderId="64" xfId="1" applyFont="1" applyFill="1" applyBorder="1" applyAlignment="1">
      <alignment horizontal="center" vertical="center"/>
    </xf>
    <xf numFmtId="0" fontId="13" fillId="0" borderId="9" xfId="1" applyNumberFormat="1" applyFont="1" applyBorder="1" applyAlignment="1">
      <alignment horizontal="center" vertical="center" shrinkToFit="1"/>
    </xf>
    <xf numFmtId="0" fontId="13" fillId="0" borderId="10" xfId="1" applyNumberFormat="1" applyFont="1" applyBorder="1" applyAlignment="1">
      <alignment horizontal="center" vertical="center" shrinkToFit="1"/>
    </xf>
    <xf numFmtId="0" fontId="13" fillId="0" borderId="11" xfId="1" applyNumberFormat="1" applyFont="1" applyBorder="1" applyAlignment="1">
      <alignment horizontal="center" vertical="center" shrinkToFit="1"/>
    </xf>
    <xf numFmtId="0" fontId="12" fillId="5" borderId="65" xfId="1" applyFont="1" applyFill="1" applyBorder="1" applyAlignment="1">
      <alignment horizontal="center" vertical="center"/>
    </xf>
    <xf numFmtId="0" fontId="12" fillId="5" borderId="66" xfId="1" applyFont="1" applyFill="1" applyBorder="1" applyAlignment="1">
      <alignment horizontal="center" vertical="center"/>
    </xf>
    <xf numFmtId="0" fontId="12" fillId="0" borderId="67" xfId="1" applyFont="1" applyBorder="1" applyAlignment="1">
      <alignment horizontal="center" vertical="center"/>
    </xf>
    <xf numFmtId="0" fontId="12" fillId="0" borderId="68" xfId="1" applyFont="1" applyBorder="1" applyAlignment="1">
      <alignment horizontal="center" vertical="center"/>
    </xf>
    <xf numFmtId="0" fontId="11" fillId="2" borderId="69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shrinkToFit="1"/>
    </xf>
    <xf numFmtId="0" fontId="3" fillId="3" borderId="0" xfId="1" applyFont="1" applyFill="1" applyBorder="1" applyAlignment="1">
      <alignment horizontal="center" vertical="center" shrinkToFit="1"/>
    </xf>
    <xf numFmtId="0" fontId="10" fillId="3" borderId="0" xfId="1" applyFont="1" applyFill="1" applyBorder="1" applyAlignment="1">
      <alignment horizontal="center" vertical="center" shrinkToFit="1"/>
    </xf>
    <xf numFmtId="0" fontId="14" fillId="2" borderId="70" xfId="1" applyFont="1" applyFill="1" applyBorder="1" applyAlignment="1">
      <alignment horizontal="center" vertical="center"/>
    </xf>
    <xf numFmtId="0" fontId="14" fillId="2" borderId="71" xfId="1" applyFont="1" applyFill="1" applyBorder="1" applyAlignment="1">
      <alignment horizontal="center" vertical="center"/>
    </xf>
    <xf numFmtId="0" fontId="14" fillId="2" borderId="72" xfId="1" applyFont="1" applyFill="1" applyBorder="1" applyAlignment="1">
      <alignment horizontal="center" vertical="center"/>
    </xf>
    <xf numFmtId="0" fontId="3" fillId="3" borderId="73" xfId="1" applyFont="1" applyFill="1" applyBorder="1" applyAlignment="1">
      <alignment horizontal="center" vertical="center"/>
    </xf>
    <xf numFmtId="0" fontId="3" fillId="3" borderId="74" xfId="1" applyFont="1" applyFill="1" applyBorder="1" applyAlignment="1">
      <alignment horizontal="center" vertical="center"/>
    </xf>
    <xf numFmtId="0" fontId="3" fillId="3" borderId="75" xfId="1" applyFont="1" applyFill="1" applyBorder="1" applyAlignment="1">
      <alignment horizontal="center" vertical="center"/>
    </xf>
    <xf numFmtId="0" fontId="3" fillId="3" borderId="70" xfId="1" applyFont="1" applyFill="1" applyBorder="1" applyAlignment="1">
      <alignment horizontal="center" vertical="center"/>
    </xf>
    <xf numFmtId="0" fontId="3" fillId="3" borderId="71" xfId="1" applyFont="1" applyFill="1" applyBorder="1" applyAlignment="1">
      <alignment horizontal="center" vertical="center"/>
    </xf>
    <xf numFmtId="0" fontId="3" fillId="3" borderId="72" xfId="1" applyFont="1" applyFill="1" applyBorder="1" applyAlignment="1">
      <alignment horizontal="center" vertical="center"/>
    </xf>
    <xf numFmtId="0" fontId="3" fillId="3" borderId="76" xfId="1" applyFont="1" applyFill="1" applyBorder="1" applyAlignment="1">
      <alignment horizontal="center" vertical="center"/>
    </xf>
    <xf numFmtId="0" fontId="3" fillId="3" borderId="77" xfId="1" applyFont="1" applyFill="1" applyBorder="1" applyAlignment="1">
      <alignment horizontal="center" vertical="center"/>
    </xf>
    <xf numFmtId="0" fontId="3" fillId="3" borderId="78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7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16" fontId="2" fillId="3" borderId="2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16" fontId="3" fillId="0" borderId="20" xfId="1" applyNumberFormat="1" applyFont="1" applyFill="1" applyBorder="1" applyAlignment="1">
      <alignment horizontal="center" vertical="center"/>
    </xf>
    <xf numFmtId="20" fontId="3" fillId="0" borderId="80" xfId="1" applyNumberFormat="1" applyFont="1" applyFill="1" applyBorder="1" applyAlignment="1">
      <alignment horizontal="center" vertical="center"/>
    </xf>
    <xf numFmtId="0" fontId="9" fillId="0" borderId="81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6" fillId="5" borderId="2" xfId="1" applyFont="1" applyFill="1" applyBorder="1" applyAlignment="1">
      <alignment vertical="center"/>
    </xf>
    <xf numFmtId="0" fontId="7" fillId="5" borderId="82" xfId="1" applyFont="1" applyFill="1" applyBorder="1" applyAlignment="1">
      <alignment horizontal="center" vertical="center"/>
    </xf>
    <xf numFmtId="16" fontId="6" fillId="5" borderId="83" xfId="1" quotePrefix="1" applyNumberFormat="1" applyFont="1" applyFill="1" applyBorder="1" applyAlignment="1">
      <alignment horizontal="center" vertical="center"/>
    </xf>
    <xf numFmtId="16" fontId="3" fillId="0" borderId="84" xfId="1" applyNumberFormat="1" applyFont="1" applyFill="1" applyBorder="1" applyAlignment="1">
      <alignment horizontal="center" vertical="center"/>
    </xf>
    <xf numFmtId="20" fontId="3" fillId="0" borderId="84" xfId="1" applyNumberFormat="1" applyFont="1" applyFill="1" applyBorder="1" applyAlignment="1">
      <alignment horizontal="center" vertical="center"/>
    </xf>
    <xf numFmtId="0" fontId="9" fillId="0" borderId="85" xfId="1" applyFont="1" applyFill="1" applyBorder="1" applyAlignment="1">
      <alignment horizontal="center" vertical="center"/>
    </xf>
    <xf numFmtId="0" fontId="15" fillId="0" borderId="23" xfId="1" applyNumberFormat="1" applyFont="1" applyBorder="1" applyAlignment="1">
      <alignment horizontal="center" vertical="center" shrinkToFit="1"/>
    </xf>
    <xf numFmtId="0" fontId="15" fillId="0" borderId="24" xfId="1" applyNumberFormat="1" applyFont="1" applyBorder="1" applyAlignment="1">
      <alignment horizontal="center" vertical="center" shrinkToFit="1"/>
    </xf>
    <xf numFmtId="0" fontId="15" fillId="0" borderId="25" xfId="1" applyNumberFormat="1" applyFont="1" applyBorder="1" applyAlignment="1">
      <alignment horizontal="center" vertical="center" shrinkToFit="1"/>
    </xf>
    <xf numFmtId="0" fontId="6" fillId="6" borderId="26" xfId="1" applyNumberFormat="1" applyFont="1" applyFill="1" applyBorder="1" applyAlignment="1">
      <alignment horizontal="center" vertical="center"/>
    </xf>
    <xf numFmtId="0" fontId="7" fillId="5" borderId="86" xfId="1" applyFont="1" applyFill="1" applyBorder="1" applyAlignment="1">
      <alignment horizontal="center" vertical="center"/>
    </xf>
    <xf numFmtId="16" fontId="3" fillId="0" borderId="30" xfId="1" applyNumberFormat="1" applyFont="1" applyFill="1" applyBorder="1" applyAlignment="1">
      <alignment horizontal="center" vertical="center"/>
    </xf>
    <xf numFmtId="0" fontId="15" fillId="0" borderId="33" xfId="1" applyNumberFormat="1" applyFont="1" applyBorder="1" applyAlignment="1">
      <alignment horizontal="center" vertical="center" shrinkToFit="1"/>
    </xf>
    <xf numFmtId="0" fontId="15" fillId="0" borderId="34" xfId="1" applyNumberFormat="1" applyFont="1" applyBorder="1" applyAlignment="1">
      <alignment horizontal="center" vertical="center" shrinkToFit="1"/>
    </xf>
    <xf numFmtId="0" fontId="15" fillId="0" borderId="35" xfId="1" applyNumberFormat="1" applyFont="1" applyBorder="1" applyAlignment="1">
      <alignment horizontal="center" vertical="center" shrinkToFit="1"/>
    </xf>
    <xf numFmtId="0" fontId="6" fillId="6" borderId="37" xfId="1" applyNumberFormat="1" applyFont="1" applyFill="1" applyBorder="1" applyAlignment="1">
      <alignment horizontal="center" vertical="center"/>
    </xf>
    <xf numFmtId="0" fontId="6" fillId="0" borderId="37" xfId="1" applyNumberFormat="1" applyFont="1" applyBorder="1" applyAlignment="1">
      <alignment horizontal="center" vertical="center"/>
    </xf>
    <xf numFmtId="0" fontId="6" fillId="5" borderId="83" xfId="1" quotePrefix="1" applyFont="1" applyFill="1" applyBorder="1" applyAlignment="1">
      <alignment horizontal="center" vertical="center"/>
    </xf>
    <xf numFmtId="16" fontId="6" fillId="5" borderId="29" xfId="1" quotePrefix="1" applyNumberFormat="1" applyFont="1" applyFill="1" applyBorder="1" applyAlignment="1">
      <alignment horizontal="center" vertical="center"/>
    </xf>
    <xf numFmtId="0" fontId="6" fillId="5" borderId="87" xfId="1" applyFont="1" applyFill="1" applyBorder="1" applyAlignment="1">
      <alignment horizontal="center" vertical="center"/>
    </xf>
    <xf numFmtId="0" fontId="15" fillId="0" borderId="45" xfId="1" applyNumberFormat="1" applyFont="1" applyBorder="1" applyAlignment="1">
      <alignment horizontal="center" vertical="center" shrinkToFit="1"/>
    </xf>
    <xf numFmtId="0" fontId="15" fillId="0" borderId="46" xfId="1" applyNumberFormat="1" applyFont="1" applyBorder="1" applyAlignment="1">
      <alignment horizontal="center" vertical="center" shrinkToFit="1"/>
    </xf>
    <xf numFmtId="0" fontId="15" fillId="0" borderId="47" xfId="1" applyNumberFormat="1" applyFont="1" applyBorder="1" applyAlignment="1">
      <alignment horizontal="center" vertical="center" shrinkToFit="1"/>
    </xf>
    <xf numFmtId="0" fontId="6" fillId="6" borderId="50" xfId="1" applyNumberFormat="1" applyFont="1" applyFill="1" applyBorder="1" applyAlignment="1">
      <alignment horizontal="center" vertical="center"/>
    </xf>
    <xf numFmtId="0" fontId="7" fillId="5" borderId="88" xfId="1" applyFont="1" applyFill="1" applyBorder="1" applyAlignment="1">
      <alignment horizontal="center" vertical="center"/>
    </xf>
    <xf numFmtId="0" fontId="6" fillId="5" borderId="89" xfId="1" quotePrefix="1" applyFont="1" applyFill="1" applyBorder="1" applyAlignment="1">
      <alignment horizontal="center" vertical="center"/>
    </xf>
    <xf numFmtId="16" fontId="3" fillId="0" borderId="90" xfId="1" applyNumberFormat="1" applyFont="1" applyFill="1" applyBorder="1" applyAlignment="1">
      <alignment horizontal="center" vertical="center"/>
    </xf>
    <xf numFmtId="20" fontId="3" fillId="0" borderId="90" xfId="1" applyNumberFormat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vertical="center"/>
    </xf>
    <xf numFmtId="0" fontId="7" fillId="2" borderId="11" xfId="1" applyFont="1" applyFill="1" applyBorder="1" applyAlignment="1">
      <alignment vertical="center"/>
    </xf>
    <xf numFmtId="0" fontId="11" fillId="5" borderId="91" xfId="1" applyFont="1" applyFill="1" applyBorder="1" applyAlignment="1">
      <alignment horizontal="center" vertical="center"/>
    </xf>
    <xf numFmtId="0" fontId="11" fillId="5" borderId="15" xfId="1" applyFont="1" applyFill="1" applyBorder="1" applyAlignment="1">
      <alignment vertical="center"/>
    </xf>
    <xf numFmtId="0" fontId="12" fillId="4" borderId="59" xfId="1" applyFont="1" applyFill="1" applyBorder="1" applyAlignment="1">
      <alignment horizontal="center" vertical="center"/>
    </xf>
    <xf numFmtId="0" fontId="10" fillId="0" borderId="61" xfId="1" applyFont="1" applyBorder="1" applyAlignment="1">
      <alignment horizontal="center"/>
    </xf>
    <xf numFmtId="0" fontId="10" fillId="0" borderId="62" xfId="1" applyFont="1" applyBorder="1" applyAlignment="1">
      <alignment horizontal="center"/>
    </xf>
    <xf numFmtId="0" fontId="3" fillId="0" borderId="92" xfId="1" applyFont="1" applyBorder="1" applyAlignment="1">
      <alignment horizontal="center"/>
    </xf>
    <xf numFmtId="0" fontId="11" fillId="2" borderId="82" xfId="1" applyFont="1" applyFill="1" applyBorder="1" applyAlignment="1">
      <alignment horizontal="center" vertical="center"/>
    </xf>
    <xf numFmtId="0" fontId="12" fillId="4" borderId="65" xfId="1" applyFont="1" applyFill="1" applyBorder="1" applyAlignment="1">
      <alignment horizontal="center" vertical="center"/>
    </xf>
    <xf numFmtId="0" fontId="10" fillId="0" borderId="67" xfId="1" applyFont="1" applyBorder="1" applyAlignment="1">
      <alignment horizontal="center"/>
    </xf>
    <xf numFmtId="0" fontId="10" fillId="0" borderId="68" xfId="1" applyFont="1" applyBorder="1" applyAlignment="1">
      <alignment horizontal="center"/>
    </xf>
    <xf numFmtId="0" fontId="3" fillId="0" borderId="93" xfId="1" applyFont="1" applyBorder="1" applyAlignment="1">
      <alignment horizontal="center"/>
    </xf>
    <xf numFmtId="0" fontId="11" fillId="2" borderId="88" xfId="1" applyFont="1" applyFill="1" applyBorder="1" applyAlignment="1">
      <alignment horizontal="center" vertical="center"/>
    </xf>
    <xf numFmtId="0" fontId="3" fillId="0" borderId="86" xfId="1" applyFont="1" applyBorder="1" applyAlignment="1">
      <alignment horizontal="center" vertical="center"/>
    </xf>
    <xf numFmtId="0" fontId="17" fillId="0" borderId="0" xfId="2" applyFont="1" applyAlignment="1" applyProtection="1">
      <alignment horizontal="center" vertical="center"/>
      <protection hidden="1"/>
    </xf>
    <xf numFmtId="0" fontId="18" fillId="7" borderId="1" xfId="2" applyFont="1" applyFill="1" applyBorder="1" applyAlignment="1" applyProtection="1">
      <alignment horizontal="center" vertical="center"/>
      <protection hidden="1"/>
    </xf>
    <xf numFmtId="0" fontId="18" fillId="7" borderId="2" xfId="2" applyFont="1" applyFill="1" applyBorder="1" applyAlignment="1" applyProtection="1">
      <alignment horizontal="center" vertical="center"/>
      <protection hidden="1"/>
    </xf>
    <xf numFmtId="0" fontId="19" fillId="7" borderId="2" xfId="2" applyFont="1" applyFill="1" applyBorder="1" applyAlignment="1" applyProtection="1">
      <alignment horizontal="center" vertical="center"/>
      <protection hidden="1"/>
    </xf>
    <xf numFmtId="0" fontId="19" fillId="7" borderId="3" xfId="2" applyFont="1" applyFill="1" applyBorder="1" applyAlignment="1" applyProtection="1">
      <alignment horizontal="center" vertical="center"/>
      <protection hidden="1"/>
    </xf>
    <xf numFmtId="0" fontId="20" fillId="0" borderId="0" xfId="2" applyFont="1" applyAlignment="1" applyProtection="1">
      <alignment horizontal="center" vertical="center"/>
      <protection hidden="1"/>
    </xf>
    <xf numFmtId="0" fontId="21" fillId="0" borderId="1" xfId="2" applyFont="1" applyBorder="1" applyAlignment="1" applyProtection="1">
      <alignment horizontal="center" vertical="center"/>
      <protection hidden="1"/>
    </xf>
    <xf numFmtId="0" fontId="21" fillId="0" borderId="2" xfId="2" applyFont="1" applyBorder="1" applyAlignment="1" applyProtection="1">
      <alignment horizontal="center" vertical="center"/>
      <protection hidden="1"/>
    </xf>
    <xf numFmtId="0" fontId="21" fillId="0" borderId="3" xfId="2" applyFont="1" applyBorder="1" applyAlignment="1" applyProtection="1">
      <alignment horizontal="center" vertical="center"/>
      <protection hidden="1"/>
    </xf>
    <xf numFmtId="0" fontId="7" fillId="0" borderId="0" xfId="2" applyFont="1" applyAlignment="1" applyProtection="1">
      <alignment horizontal="center" vertical="center"/>
      <protection hidden="1"/>
    </xf>
    <xf numFmtId="0" fontId="11" fillId="6" borderId="9" xfId="2" applyFont="1" applyFill="1" applyBorder="1" applyAlignment="1" applyProtection="1">
      <alignment horizontal="center" vertical="center" shrinkToFit="1"/>
      <protection hidden="1"/>
    </xf>
    <xf numFmtId="0" fontId="11" fillId="6" borderId="10" xfId="2" applyFont="1" applyFill="1" applyBorder="1" applyAlignment="1" applyProtection="1">
      <alignment horizontal="center" vertical="center" shrinkToFit="1"/>
      <protection hidden="1"/>
    </xf>
    <xf numFmtId="20" fontId="22" fillId="0" borderId="10" xfId="2" applyNumberFormat="1" applyFont="1" applyBorder="1" applyAlignment="1" applyProtection="1">
      <alignment horizontal="center" vertical="center" shrinkToFit="1"/>
      <protection hidden="1"/>
    </xf>
    <xf numFmtId="15" fontId="22" fillId="0" borderId="10" xfId="2" applyNumberFormat="1" applyFont="1" applyBorder="1" applyAlignment="1" applyProtection="1">
      <alignment horizontal="center" vertical="center" shrinkToFit="1"/>
      <protection hidden="1"/>
    </xf>
    <xf numFmtId="15" fontId="22" fillId="0" borderId="11" xfId="2" applyNumberFormat="1" applyFont="1" applyBorder="1" applyAlignment="1" applyProtection="1">
      <alignment horizontal="center" vertical="center" shrinkToFit="1"/>
      <protection hidden="1"/>
    </xf>
    <xf numFmtId="20" fontId="7" fillId="0" borderId="0" xfId="2" applyNumberFormat="1" applyFont="1" applyBorder="1" applyAlignment="1" applyProtection="1">
      <alignment horizontal="center" vertical="center" textRotation="90" shrinkToFit="1"/>
      <protection locked="0" hidden="1"/>
    </xf>
    <xf numFmtId="0" fontId="20" fillId="0" borderId="0" xfId="2" applyFont="1" applyAlignment="1" applyProtection="1">
      <alignment horizontal="center" vertical="center" shrinkToFit="1"/>
      <protection hidden="1"/>
    </xf>
    <xf numFmtId="0" fontId="23" fillId="8" borderId="56" xfId="2" applyFont="1" applyFill="1" applyBorder="1" applyAlignment="1" applyProtection="1">
      <alignment horizontal="center" vertical="center"/>
      <protection hidden="1"/>
    </xf>
    <xf numFmtId="0" fontId="18" fillId="8" borderId="59" xfId="2" applyFont="1" applyFill="1" applyBorder="1" applyAlignment="1" applyProtection="1">
      <alignment horizontal="center" vertical="center"/>
      <protection hidden="1"/>
    </xf>
    <xf numFmtId="0" fontId="18" fillId="8" borderId="60" xfId="2" applyFont="1" applyFill="1" applyBorder="1" applyAlignment="1" applyProtection="1">
      <alignment horizontal="center" vertical="center" shrinkToFit="1"/>
      <protection hidden="1"/>
    </xf>
    <xf numFmtId="0" fontId="18" fillId="8" borderId="61" xfId="2" applyFont="1" applyFill="1" applyBorder="1" applyAlignment="1" applyProtection="1">
      <alignment horizontal="center" vertical="center"/>
      <protection hidden="1"/>
    </xf>
    <xf numFmtId="0" fontId="18" fillId="8" borderId="92" xfId="2" applyFont="1" applyFill="1" applyBorder="1" applyAlignment="1" applyProtection="1">
      <alignment horizontal="center" vertical="center" shrinkToFit="1"/>
      <protection hidden="1"/>
    </xf>
    <xf numFmtId="0" fontId="3" fillId="0" borderId="0" xfId="2" applyFont="1" applyAlignment="1" applyProtection="1">
      <alignment horizontal="center" vertical="center"/>
      <protection hidden="1"/>
    </xf>
    <xf numFmtId="16" fontId="24" fillId="0" borderId="0" xfId="2" applyNumberFormat="1" applyFont="1" applyBorder="1" applyAlignment="1" applyProtection="1">
      <alignment horizontal="center" vertical="center"/>
      <protection hidden="1"/>
    </xf>
    <xf numFmtId="0" fontId="3" fillId="0" borderId="0" xfId="2" applyFont="1" applyBorder="1" applyAlignment="1" applyProtection="1">
      <alignment horizontal="center" vertical="center"/>
      <protection hidden="1"/>
    </xf>
    <xf numFmtId="20" fontId="7" fillId="0" borderId="0" xfId="2" applyNumberFormat="1" applyFont="1" applyBorder="1" applyAlignment="1" applyProtection="1">
      <alignment horizontal="center" vertical="center" textRotation="90"/>
      <protection locked="0" hidden="1"/>
    </xf>
    <xf numFmtId="0" fontId="23" fillId="8" borderId="70" xfId="2" applyFont="1" applyFill="1" applyBorder="1" applyAlignment="1" applyProtection="1">
      <alignment horizontal="center" vertical="center"/>
      <protection hidden="1"/>
    </xf>
    <xf numFmtId="0" fontId="3" fillId="0" borderId="94" xfId="2" applyFont="1" applyBorder="1" applyAlignment="1" applyProtection="1">
      <alignment horizontal="center" vertical="center"/>
      <protection hidden="1"/>
    </xf>
    <xf numFmtId="0" fontId="3" fillId="0" borderId="95" xfId="2" applyFont="1" applyBorder="1" applyAlignment="1" applyProtection="1">
      <alignment horizontal="center" vertical="center"/>
      <protection hidden="1"/>
    </xf>
    <xf numFmtId="0" fontId="3" fillId="0" borderId="96" xfId="2" applyFont="1" applyBorder="1" applyAlignment="1" applyProtection="1">
      <alignment horizontal="center" vertical="center"/>
      <protection hidden="1"/>
    </xf>
    <xf numFmtId="0" fontId="3" fillId="0" borderId="97" xfId="2" applyFont="1" applyBorder="1" applyAlignment="1" applyProtection="1">
      <alignment horizontal="center" vertical="center"/>
      <protection hidden="1"/>
    </xf>
    <xf numFmtId="0" fontId="25" fillId="3" borderId="0" xfId="2" applyFont="1" applyFill="1" applyBorder="1" applyAlignment="1" applyProtection="1">
      <alignment horizontal="center" vertical="center"/>
      <protection hidden="1"/>
    </xf>
    <xf numFmtId="0" fontId="26" fillId="3" borderId="98" xfId="2" applyFont="1" applyFill="1" applyBorder="1" applyAlignment="1" applyProtection="1">
      <alignment vertical="center"/>
      <protection hidden="1"/>
    </xf>
    <xf numFmtId="0" fontId="3" fillId="2" borderId="95" xfId="2" applyFont="1" applyFill="1" applyBorder="1" applyAlignment="1" applyProtection="1">
      <alignment horizontal="center" vertical="center"/>
      <protection hidden="1"/>
    </xf>
    <xf numFmtId="49" fontId="23" fillId="9" borderId="0" xfId="2" applyNumberFormat="1" applyFont="1" applyFill="1" applyBorder="1" applyAlignment="1" applyProtection="1">
      <alignment horizontal="center" vertical="center"/>
      <protection hidden="1"/>
    </xf>
    <xf numFmtId="49" fontId="20" fillId="0" borderId="97" xfId="2" applyNumberFormat="1" applyFont="1" applyFill="1" applyBorder="1" applyAlignment="1" applyProtection="1">
      <alignment horizontal="center" vertical="center" shrinkToFit="1"/>
      <protection locked="0" hidden="1"/>
    </xf>
    <xf numFmtId="49" fontId="20" fillId="0" borderId="71" xfId="2" applyNumberFormat="1" applyFont="1" applyFill="1" applyBorder="1" applyAlignment="1" applyProtection="1">
      <alignment horizontal="center" vertical="center" shrinkToFit="1"/>
      <protection locked="0" hidden="1"/>
    </xf>
    <xf numFmtId="49" fontId="20" fillId="0" borderId="72" xfId="2" applyNumberFormat="1" applyFont="1" applyFill="1" applyBorder="1" applyAlignment="1" applyProtection="1">
      <alignment horizontal="center" vertical="center" shrinkToFit="1"/>
      <protection locked="0" hidden="1"/>
    </xf>
    <xf numFmtId="0" fontId="20" fillId="6" borderId="99" xfId="2" applyFont="1" applyFill="1" applyBorder="1" applyAlignment="1" applyProtection="1">
      <alignment horizontal="center" vertical="center"/>
      <protection hidden="1"/>
    </xf>
    <xf numFmtId="49" fontId="23" fillId="0" borderId="0" xfId="2" applyNumberFormat="1" applyFont="1" applyBorder="1" applyAlignment="1" applyProtection="1">
      <alignment horizontal="center" vertical="center"/>
      <protection hidden="1"/>
    </xf>
    <xf numFmtId="0" fontId="26" fillId="3" borderId="0" xfId="2" applyFont="1" applyFill="1" applyBorder="1" applyAlignment="1" applyProtection="1">
      <alignment horizontal="center" vertical="center"/>
      <protection hidden="1"/>
    </xf>
    <xf numFmtId="0" fontId="20" fillId="0" borderId="100" xfId="2" applyFont="1" applyBorder="1" applyAlignment="1" applyProtection="1">
      <alignment horizontal="center" vertical="center"/>
      <protection hidden="1"/>
    </xf>
    <xf numFmtId="0" fontId="10" fillId="0" borderId="0" xfId="2" applyFont="1" applyAlignment="1" applyProtection="1">
      <alignment horizontal="center" vertical="center"/>
      <protection hidden="1"/>
    </xf>
    <xf numFmtId="0" fontId="7" fillId="3" borderId="0" xfId="2" applyFont="1" applyFill="1" applyAlignment="1" applyProtection="1">
      <alignment horizontal="center" vertical="center"/>
      <protection hidden="1"/>
    </xf>
    <xf numFmtId="0" fontId="10" fillId="3" borderId="0" xfId="2" applyFont="1" applyFill="1" applyAlignment="1" applyProtection="1">
      <alignment horizontal="center" vertical="center"/>
      <protection hidden="1"/>
    </xf>
    <xf numFmtId="0" fontId="20" fillId="0" borderId="98" xfId="2" applyFont="1" applyBorder="1" applyAlignment="1" applyProtection="1">
      <alignment horizontal="center" vertical="center"/>
      <protection hidden="1"/>
    </xf>
    <xf numFmtId="0" fontId="10" fillId="0" borderId="101" xfId="2" applyFont="1" applyBorder="1" applyAlignment="1" applyProtection="1">
      <alignment horizontal="center" vertical="center"/>
      <protection hidden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0" fontId="3" fillId="0" borderId="94" xfId="2" applyFont="1" applyFill="1" applyBorder="1" applyAlignment="1" applyProtection="1">
      <alignment horizontal="center" vertical="center"/>
      <protection hidden="1"/>
    </xf>
    <xf numFmtId="0" fontId="3" fillId="0" borderId="95" xfId="2" applyFont="1" applyFill="1" applyBorder="1" applyAlignment="1" applyProtection="1">
      <alignment horizontal="center" vertical="center"/>
      <protection hidden="1"/>
    </xf>
    <xf numFmtId="0" fontId="3" fillId="0" borderId="96" xfId="2" applyFont="1" applyFill="1" applyBorder="1" applyAlignment="1" applyProtection="1">
      <alignment horizontal="center" vertical="center"/>
      <protection hidden="1"/>
    </xf>
    <xf numFmtId="0" fontId="20" fillId="0" borderId="102" xfId="2" applyFont="1" applyBorder="1" applyAlignment="1" applyProtection="1">
      <alignment horizontal="center" vertical="center"/>
      <protection hidden="1"/>
    </xf>
    <xf numFmtId="49" fontId="23" fillId="0" borderId="0" xfId="2" applyNumberFormat="1" applyFont="1" applyFill="1" applyBorder="1" applyAlignment="1" applyProtection="1">
      <alignment horizontal="center" vertical="center"/>
      <protection hidden="1"/>
    </xf>
    <xf numFmtId="49" fontId="23" fillId="10" borderId="0" xfId="2" applyNumberFormat="1" applyFont="1" applyFill="1" applyBorder="1" applyAlignment="1" applyProtection="1">
      <alignment horizontal="center" vertical="center"/>
      <protection hidden="1"/>
    </xf>
    <xf numFmtId="0" fontId="23" fillId="8" borderId="64" xfId="2" applyFont="1" applyFill="1" applyBorder="1" applyAlignment="1" applyProtection="1">
      <alignment horizontal="center" vertical="center"/>
      <protection hidden="1"/>
    </xf>
    <xf numFmtId="0" fontId="3" fillId="0" borderId="65" xfId="2" applyFont="1" applyBorder="1" applyAlignment="1" applyProtection="1">
      <alignment horizontal="center" vertical="center"/>
      <protection hidden="1"/>
    </xf>
    <xf numFmtId="0" fontId="3" fillId="2" borderId="66" xfId="2" applyFont="1" applyFill="1" applyBorder="1" applyAlignment="1" applyProtection="1">
      <alignment horizontal="center" vertical="center"/>
      <protection hidden="1"/>
    </xf>
    <xf numFmtId="0" fontId="3" fillId="0" borderId="67" xfId="2" applyFont="1" applyBorder="1" applyAlignment="1" applyProtection="1">
      <alignment horizontal="center" vertical="center"/>
      <protection hidden="1"/>
    </xf>
    <xf numFmtId="0" fontId="11" fillId="6" borderId="1" xfId="2" applyFont="1" applyFill="1" applyBorder="1" applyAlignment="1" applyProtection="1">
      <alignment horizontal="center" vertical="center" shrinkToFit="1"/>
      <protection hidden="1"/>
    </xf>
    <xf numFmtId="0" fontId="11" fillId="6" borderId="3" xfId="2" applyFont="1" applyFill="1" applyBorder="1" applyAlignment="1" applyProtection="1">
      <alignment horizontal="center" vertical="center" shrinkToFit="1"/>
      <protection hidden="1"/>
    </xf>
    <xf numFmtId="0" fontId="10" fillId="0" borderId="7" xfId="2" applyFont="1" applyBorder="1" applyAlignment="1" applyProtection="1">
      <alignment horizontal="center" vertical="center"/>
      <protection hidden="1"/>
    </xf>
    <xf numFmtId="0" fontId="20" fillId="0" borderId="8" xfId="2" applyFont="1" applyBorder="1" applyAlignment="1" applyProtection="1">
      <alignment horizontal="center" vertical="center"/>
      <protection hidden="1"/>
    </xf>
    <xf numFmtId="15" fontId="22" fillId="2" borderId="1" xfId="2" applyNumberFormat="1" applyFont="1" applyFill="1" applyBorder="1" applyAlignment="1" applyProtection="1">
      <alignment horizontal="center" vertical="center" shrinkToFit="1"/>
      <protection hidden="1"/>
    </xf>
    <xf numFmtId="15" fontId="22" fillId="2" borderId="3" xfId="2" applyNumberFormat="1" applyFont="1" applyFill="1" applyBorder="1" applyAlignment="1" applyProtection="1">
      <alignment horizontal="center" vertical="center" shrinkToFit="1"/>
      <protection hidden="1"/>
    </xf>
    <xf numFmtId="0" fontId="11" fillId="6" borderId="2" xfId="2" applyFont="1" applyFill="1" applyBorder="1" applyAlignment="1" applyProtection="1">
      <alignment horizontal="center" vertical="center" shrinkToFit="1"/>
      <protection hidden="1"/>
    </xf>
    <xf numFmtId="0" fontId="22" fillId="0" borderId="2" xfId="2" applyNumberFormat="1" applyFont="1" applyBorder="1" applyAlignment="1" applyProtection="1">
      <alignment horizontal="center" vertical="center" shrinkToFit="1"/>
      <protection hidden="1"/>
    </xf>
    <xf numFmtId="0" fontId="22" fillId="0" borderId="3" xfId="2" applyNumberFormat="1" applyFont="1" applyBorder="1" applyAlignment="1" applyProtection="1">
      <alignment horizontal="center" vertical="center" shrinkToFit="1"/>
      <protection hidden="1"/>
    </xf>
    <xf numFmtId="0" fontId="5" fillId="11" borderId="5" xfId="2" applyFont="1" applyFill="1" applyBorder="1" applyAlignment="1" applyProtection="1">
      <alignment horizontal="center" vertical="center" wrapText="1"/>
    </xf>
    <xf numFmtId="0" fontId="5" fillId="11" borderId="4" xfId="2" applyFont="1" applyFill="1" applyBorder="1" applyAlignment="1" applyProtection="1">
      <alignment horizontal="center" vertical="center" wrapText="1"/>
    </xf>
    <xf numFmtId="0" fontId="2" fillId="11" borderId="4" xfId="2" applyFont="1" applyFill="1" applyBorder="1" applyAlignment="1" applyProtection="1">
      <alignment horizontal="center" vertical="center" wrapText="1"/>
    </xf>
    <xf numFmtId="0" fontId="22" fillId="11" borderId="4" xfId="2" applyFont="1" applyFill="1" applyBorder="1" applyAlignment="1" applyProtection="1">
      <alignment horizontal="center" vertical="center" wrapText="1"/>
    </xf>
    <xf numFmtId="0" fontId="22" fillId="11" borderId="6" xfId="2" applyFont="1" applyFill="1" applyBorder="1" applyAlignment="1" applyProtection="1">
      <alignment horizontal="center" vertical="center" wrapText="1"/>
    </xf>
    <xf numFmtId="0" fontId="5" fillId="11" borderId="9" xfId="2" applyFont="1" applyFill="1" applyBorder="1" applyAlignment="1" applyProtection="1">
      <alignment horizontal="center" vertical="center" wrapText="1"/>
    </xf>
    <xf numFmtId="0" fontId="5" fillId="11" borderId="10" xfId="2" applyFont="1" applyFill="1" applyBorder="1" applyAlignment="1" applyProtection="1">
      <alignment horizontal="center" vertical="center" wrapText="1"/>
    </xf>
    <xf numFmtId="0" fontId="2" fillId="11" borderId="10" xfId="2" applyFont="1" applyFill="1" applyBorder="1" applyAlignment="1" applyProtection="1">
      <alignment horizontal="center" vertical="center" wrapText="1"/>
    </xf>
    <xf numFmtId="0" fontId="22" fillId="11" borderId="10" xfId="2" applyFont="1" applyFill="1" applyBorder="1" applyAlignment="1" applyProtection="1">
      <alignment horizontal="center" vertical="center" wrapText="1"/>
    </xf>
    <xf numFmtId="0" fontId="22" fillId="11" borderId="11" xfId="2" applyFont="1" applyFill="1" applyBorder="1" applyAlignment="1" applyProtection="1">
      <alignment horizontal="center" vertical="center" wrapText="1"/>
    </xf>
    <xf numFmtId="0" fontId="3" fillId="0" borderId="103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5" fillId="0" borderId="0" xfId="2" applyFont="1" applyAlignment="1" applyProtection="1">
      <alignment horizontal="center" vertical="center"/>
      <protection hidden="1"/>
    </xf>
    <xf numFmtId="0" fontId="20" fillId="0" borderId="0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/>
    </xf>
    <xf numFmtId="0" fontId="20" fillId="0" borderId="61" xfId="1" applyFont="1" applyBorder="1" applyAlignment="1">
      <alignment horizontal="center" vertical="center"/>
    </xf>
    <xf numFmtId="0" fontId="20" fillId="0" borderId="62" xfId="1" applyFont="1" applyBorder="1" applyAlignment="1">
      <alignment horizontal="center" vertical="center"/>
    </xf>
    <xf numFmtId="0" fontId="20" fillId="0" borderId="92" xfId="1" applyFont="1" applyBorder="1" applyAlignment="1">
      <alignment horizontal="center" vertical="center"/>
    </xf>
    <xf numFmtId="0" fontId="20" fillId="0" borderId="67" xfId="1" applyFont="1" applyBorder="1" applyAlignment="1">
      <alignment horizontal="center" vertical="center"/>
    </xf>
    <xf numFmtId="0" fontId="20" fillId="0" borderId="68" xfId="1" applyFont="1" applyBorder="1" applyAlignment="1">
      <alignment horizontal="center" vertical="center"/>
    </xf>
    <xf numFmtId="0" fontId="20" fillId="0" borderId="93" xfId="1" applyFont="1" applyBorder="1" applyAlignment="1">
      <alignment horizontal="center" vertical="center"/>
    </xf>
    <xf numFmtId="15" fontId="22" fillId="12" borderId="1" xfId="2" applyNumberFormat="1" applyFont="1" applyFill="1" applyBorder="1" applyAlignment="1" applyProtection="1">
      <alignment horizontal="center" vertical="center" shrinkToFit="1"/>
      <protection hidden="1"/>
    </xf>
    <xf numFmtId="15" fontId="22" fillId="12" borderId="3" xfId="2" applyNumberFormat="1" applyFont="1" applyFill="1" applyBorder="1" applyAlignment="1" applyProtection="1">
      <alignment horizontal="center" vertical="center" shrinkToFit="1"/>
      <protection hidden="1"/>
    </xf>
    <xf numFmtId="0" fontId="7" fillId="0" borderId="0" xfId="2" applyFont="1" applyBorder="1" applyAlignment="1" applyProtection="1">
      <alignment horizontal="center" vertical="center"/>
      <protection hidden="1"/>
    </xf>
    <xf numFmtId="0" fontId="20" fillId="13" borderId="104" xfId="2" applyFont="1" applyFill="1" applyBorder="1" applyAlignment="1" applyProtection="1">
      <alignment horizontal="center" vertical="center"/>
      <protection hidden="1"/>
    </xf>
    <xf numFmtId="0" fontId="20" fillId="13" borderId="105" xfId="2" applyFont="1" applyFill="1" applyBorder="1" applyAlignment="1" applyProtection="1">
      <alignment horizontal="center" vertical="center"/>
      <protection hidden="1"/>
    </xf>
    <xf numFmtId="0" fontId="20" fillId="13" borderId="106" xfId="2" applyFont="1" applyFill="1" applyBorder="1" applyAlignment="1" applyProtection="1">
      <alignment horizontal="center" vertical="center"/>
      <protection hidden="1"/>
    </xf>
    <xf numFmtId="0" fontId="3" fillId="13" borderId="105" xfId="2" applyFont="1" applyFill="1" applyBorder="1" applyAlignment="1" applyProtection="1">
      <alignment horizontal="center" vertical="center"/>
      <protection hidden="1"/>
    </xf>
    <xf numFmtId="0" fontId="3" fillId="13" borderId="107" xfId="2" applyFont="1" applyFill="1" applyBorder="1" applyAlignment="1" applyProtection="1">
      <alignment horizontal="center" vertical="center"/>
      <protection hidden="1"/>
    </xf>
    <xf numFmtId="0" fontId="3" fillId="13" borderId="108" xfId="2" applyFont="1" applyFill="1" applyBorder="1" applyAlignment="1" applyProtection="1">
      <alignment horizontal="center" vertical="center"/>
      <protection hidden="1"/>
    </xf>
    <xf numFmtId="0" fontId="20" fillId="13" borderId="110" xfId="2" applyFont="1" applyFill="1" applyBorder="1" applyAlignment="1" applyProtection="1">
      <alignment horizontal="center" vertical="center"/>
      <protection hidden="1"/>
    </xf>
    <xf numFmtId="0" fontId="20" fillId="13" borderId="111" xfId="2" applyFont="1" applyFill="1" applyBorder="1" applyAlignment="1" applyProtection="1">
      <alignment horizontal="center" vertical="center"/>
      <protection hidden="1"/>
    </xf>
    <xf numFmtId="0" fontId="20" fillId="13" borderId="112" xfId="2" applyFont="1" applyFill="1" applyBorder="1" applyAlignment="1" applyProtection="1">
      <alignment horizontal="center" vertical="center"/>
      <protection hidden="1"/>
    </xf>
    <xf numFmtId="0" fontId="7" fillId="13" borderId="111" xfId="2" applyFont="1" applyFill="1" applyBorder="1" applyAlignment="1" applyProtection="1">
      <alignment horizontal="center" vertical="center"/>
      <protection hidden="1"/>
    </xf>
    <xf numFmtId="0" fontId="3" fillId="13" borderId="111" xfId="2" applyFont="1" applyFill="1" applyBorder="1" applyAlignment="1" applyProtection="1">
      <alignment horizontal="center" vertical="center"/>
      <protection hidden="1"/>
    </xf>
    <xf numFmtId="0" fontId="3" fillId="13" borderId="113" xfId="2" applyFont="1" applyFill="1" applyBorder="1" applyAlignment="1" applyProtection="1">
      <alignment horizontal="center" vertical="center"/>
      <protection hidden="1"/>
    </xf>
    <xf numFmtId="0" fontId="3" fillId="13" borderId="109" xfId="2" applyFont="1" applyFill="1" applyBorder="1" applyAlignment="1" applyProtection="1">
      <alignment horizontal="center" vertical="center"/>
      <protection hidden="1"/>
    </xf>
    <xf numFmtId="0" fontId="7" fillId="0" borderId="70" xfId="2" applyFont="1" applyBorder="1" applyAlignment="1" applyProtection="1">
      <alignment horizontal="center" vertical="center"/>
      <protection hidden="1"/>
    </xf>
    <xf numFmtId="0" fontId="7" fillId="0" borderId="71" xfId="2" applyFont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1" xr:uid="{B8A1E8F9-ABD3-4743-9980-31A197456CD5}"/>
    <cellStyle name="Normal 3" xfId="2" xr:uid="{3EDDB603-31AB-46C8-B6B3-7F0339AE08C9}"/>
  </cellStyles>
  <dxfs count="7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8938877-6034-478E-98FF-BC10E091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4CEE8D0-E9A8-4C54-9E2F-9EBEE55B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A10B9-79E4-48F7-92EF-ACFCAC84805F}">
  <sheetPr>
    <tabColor rgb="FF00B050"/>
    <pageSetUpPr fitToPage="1"/>
  </sheetPr>
  <dimension ref="A1:AI43"/>
  <sheetViews>
    <sheetView view="pageBreakPreview" topLeftCell="A7" zoomScale="60" zoomScaleNormal="60" workbookViewId="0">
      <selection activeCell="U8" sqref="U8"/>
    </sheetView>
  </sheetViews>
  <sheetFormatPr baseColWidth="10" defaultColWidth="11.42578125" defaultRowHeight="13.5" x14ac:dyDescent="0.25"/>
  <cols>
    <col min="1" max="17" width="8.7109375" style="7" customWidth="1"/>
    <col min="18" max="18" width="11.42578125" style="7"/>
    <col min="19" max="35" width="8.5703125" style="7" customWidth="1"/>
    <col min="36" max="16384" width="11.42578125" style="7"/>
  </cols>
  <sheetData>
    <row r="1" spans="1:35" ht="31.5" customHeight="1" thickBot="1" x14ac:dyDescent="0.3">
      <c r="A1" s="1" t="s">
        <v>0</v>
      </c>
      <c r="B1" s="2"/>
      <c r="C1" s="2"/>
      <c r="D1" s="2"/>
      <c r="E1" s="3" t="s">
        <v>60</v>
      </c>
      <c r="F1" s="3"/>
      <c r="G1" s="3"/>
      <c r="H1" s="3"/>
      <c r="I1" s="3"/>
      <c r="J1" s="3"/>
      <c r="K1" s="4"/>
      <c r="L1" s="5"/>
      <c r="M1" s="1" t="s">
        <v>1</v>
      </c>
      <c r="N1" s="2"/>
      <c r="O1" s="2"/>
      <c r="P1" s="2"/>
      <c r="Q1" s="6"/>
      <c r="S1" s="1"/>
      <c r="T1" s="2"/>
      <c r="U1" s="2"/>
      <c r="V1" s="2"/>
      <c r="W1" s="3"/>
      <c r="X1" s="3"/>
      <c r="Y1" s="3"/>
      <c r="Z1" s="3"/>
      <c r="AA1" s="3"/>
      <c r="AB1" s="3"/>
      <c r="AC1" s="4"/>
      <c r="AD1" s="5"/>
      <c r="AE1" s="1"/>
      <c r="AF1" s="2"/>
      <c r="AG1" s="2"/>
      <c r="AH1" s="2"/>
      <c r="AI1" s="6"/>
    </row>
    <row r="2" spans="1:35" ht="31.5" customHeight="1" thickBot="1" x14ac:dyDescent="0.3">
      <c r="A2" s="1" t="s">
        <v>2</v>
      </c>
      <c r="B2" s="2"/>
      <c r="C2" s="2"/>
      <c r="D2" s="2"/>
      <c r="E2" s="3" t="s">
        <v>27</v>
      </c>
      <c r="F2" s="3"/>
      <c r="G2" s="3"/>
      <c r="H2" s="3"/>
      <c r="I2" s="3"/>
      <c r="J2" s="3"/>
      <c r="K2" s="4"/>
      <c r="L2" s="8"/>
      <c r="M2" s="9">
        <f>$D$9</f>
        <v>0</v>
      </c>
      <c r="N2" s="10"/>
      <c r="O2" s="10"/>
      <c r="P2" s="10"/>
      <c r="Q2" s="11"/>
      <c r="S2" s="1"/>
      <c r="T2" s="2"/>
      <c r="U2" s="2"/>
      <c r="V2" s="2"/>
      <c r="W2" s="3"/>
      <c r="X2" s="3"/>
      <c r="Y2" s="3"/>
      <c r="Z2" s="3"/>
      <c r="AA2" s="3"/>
      <c r="AB2" s="3"/>
      <c r="AC2" s="4"/>
      <c r="AD2" s="8"/>
      <c r="AE2" s="9"/>
      <c r="AF2" s="10"/>
      <c r="AG2" s="10"/>
      <c r="AH2" s="10"/>
      <c r="AI2" s="11"/>
    </row>
    <row r="3" spans="1:35" ht="31.5" customHeight="1" thickBot="1" x14ac:dyDescent="0.3">
      <c r="A3" s="12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4"/>
      <c r="L3" s="8"/>
      <c r="M3" s="15"/>
      <c r="N3" s="16"/>
      <c r="O3" s="16"/>
      <c r="P3" s="16"/>
      <c r="Q3" s="17"/>
      <c r="S3" s="12"/>
      <c r="T3" s="13"/>
      <c r="U3" s="13"/>
      <c r="V3" s="13"/>
      <c r="W3" s="13"/>
      <c r="X3" s="13"/>
      <c r="Y3" s="13"/>
      <c r="Z3" s="13"/>
      <c r="AA3" s="13"/>
      <c r="AB3" s="13"/>
      <c r="AC3" s="14"/>
      <c r="AD3" s="8"/>
      <c r="AE3" s="15"/>
      <c r="AF3" s="16"/>
      <c r="AG3" s="16"/>
      <c r="AH3" s="16"/>
      <c r="AI3" s="17"/>
    </row>
    <row r="4" spans="1:35" ht="31.5" customHeight="1" thickBot="1" x14ac:dyDescent="0.3">
      <c r="A4" s="18" t="s">
        <v>4</v>
      </c>
      <c r="B4" s="19"/>
      <c r="C4" s="19"/>
      <c r="D4" s="19"/>
      <c r="E4" s="3" t="s">
        <v>61</v>
      </c>
      <c r="F4" s="3"/>
      <c r="G4" s="3"/>
      <c r="H4" s="3"/>
      <c r="I4" s="3"/>
      <c r="J4" s="3"/>
      <c r="K4" s="4"/>
      <c r="L4" s="8"/>
      <c r="M4" s="15"/>
      <c r="N4" s="16"/>
      <c r="O4" s="16"/>
      <c r="P4" s="16"/>
      <c r="Q4" s="17"/>
      <c r="S4" s="18"/>
      <c r="T4" s="19"/>
      <c r="U4" s="19"/>
      <c r="V4" s="19"/>
      <c r="W4" s="3"/>
      <c r="X4" s="3"/>
      <c r="Y4" s="3"/>
      <c r="Z4" s="3"/>
      <c r="AA4" s="3"/>
      <c r="AB4" s="3"/>
      <c r="AC4" s="4"/>
      <c r="AD4" s="8"/>
      <c r="AE4" s="15"/>
      <c r="AF4" s="16"/>
      <c r="AG4" s="16"/>
      <c r="AH4" s="16"/>
      <c r="AI4" s="17"/>
    </row>
    <row r="5" spans="1:35" ht="31.5" customHeight="1" thickBot="1" x14ac:dyDescent="0.3">
      <c r="A5" s="20"/>
      <c r="B5" s="21"/>
      <c r="C5" s="21"/>
      <c r="D5" s="21"/>
      <c r="E5" s="22" t="s">
        <v>62</v>
      </c>
      <c r="F5" s="22"/>
      <c r="G5" s="22"/>
      <c r="H5" s="22"/>
      <c r="I5" s="22"/>
      <c r="J5" s="22"/>
      <c r="K5" s="23"/>
      <c r="L5" s="8"/>
      <c r="M5" s="15"/>
      <c r="N5" s="16"/>
      <c r="O5" s="16"/>
      <c r="P5" s="16"/>
      <c r="Q5" s="17"/>
      <c r="S5" s="20"/>
      <c r="T5" s="21"/>
      <c r="U5" s="21"/>
      <c r="V5" s="21"/>
      <c r="W5" s="22"/>
      <c r="X5" s="22"/>
      <c r="Y5" s="22"/>
      <c r="Z5" s="22"/>
      <c r="AA5" s="22"/>
      <c r="AB5" s="22"/>
      <c r="AC5" s="23"/>
      <c r="AD5" s="8"/>
      <c r="AE5" s="15"/>
      <c r="AF5" s="16"/>
      <c r="AG5" s="16"/>
      <c r="AH5" s="16"/>
      <c r="AI5" s="17"/>
    </row>
    <row r="6" spans="1:35" ht="31.5" customHeight="1" x14ac:dyDescent="0.25">
      <c r="A6" s="24" t="str">
        <f>CONCATENATE($F$8," ",$H$8)</f>
        <v>GRUPO 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  <c r="S6" s="24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6"/>
    </row>
    <row r="7" spans="1:35" ht="31.5" customHeight="1" thickBot="1" x14ac:dyDescent="0.3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/>
      <c r="S7" s="27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9"/>
    </row>
    <row r="8" spans="1:35" ht="31.5" customHeight="1" thickBot="1" x14ac:dyDescent="0.3">
      <c r="A8" s="30"/>
      <c r="B8" s="31" t="s">
        <v>5</v>
      </c>
      <c r="C8" s="31" t="s">
        <v>6</v>
      </c>
      <c r="D8" s="32" t="s">
        <v>7</v>
      </c>
      <c r="E8" s="33"/>
      <c r="F8" s="34" t="s">
        <v>8</v>
      </c>
      <c r="G8" s="35"/>
      <c r="H8" s="36">
        <v>1</v>
      </c>
      <c r="I8" s="37"/>
      <c r="J8" s="38" t="s">
        <v>9</v>
      </c>
      <c r="K8" s="39">
        <v>1</v>
      </c>
      <c r="L8" s="31">
        <v>2</v>
      </c>
      <c r="M8" s="40">
        <v>3</v>
      </c>
      <c r="N8" s="41"/>
      <c r="O8" s="42"/>
      <c r="P8" s="43" t="s">
        <v>10</v>
      </c>
      <c r="Q8" s="32" t="s">
        <v>11</v>
      </c>
      <c r="S8" s="30"/>
      <c r="T8" s="31"/>
      <c r="U8" s="31"/>
      <c r="V8" s="32"/>
      <c r="W8" s="33"/>
      <c r="X8" s="34"/>
      <c r="Y8" s="35"/>
      <c r="Z8" s="36"/>
      <c r="AA8" s="37"/>
      <c r="AB8" s="38"/>
      <c r="AC8" s="39"/>
      <c r="AD8" s="31"/>
      <c r="AE8" s="40"/>
      <c r="AF8" s="41"/>
      <c r="AG8" s="42"/>
      <c r="AH8" s="43"/>
      <c r="AI8" s="32"/>
    </row>
    <row r="9" spans="1:35" ht="31.5" customHeight="1" x14ac:dyDescent="0.25">
      <c r="A9" s="44" t="s">
        <v>12</v>
      </c>
      <c r="B9" s="45"/>
      <c r="C9" s="46"/>
      <c r="D9" s="47"/>
      <c r="E9" s="48"/>
      <c r="F9" s="49">
        <v>1</v>
      </c>
      <c r="G9" s="50" t="s">
        <v>28</v>
      </c>
      <c r="H9" s="51"/>
      <c r="I9" s="51"/>
      <c r="J9" s="52"/>
      <c r="K9" s="53"/>
      <c r="L9" s="54">
        <v>3</v>
      </c>
      <c r="M9" s="55">
        <v>3</v>
      </c>
      <c r="N9" s="56"/>
      <c r="O9" s="57"/>
      <c r="P9" s="58"/>
      <c r="Q9" s="59">
        <v>1</v>
      </c>
      <c r="S9" s="44"/>
      <c r="T9" s="45"/>
      <c r="U9" s="46"/>
      <c r="V9" s="47"/>
      <c r="W9" s="48"/>
      <c r="X9" s="49"/>
      <c r="Y9" s="50"/>
      <c r="Z9" s="51"/>
      <c r="AA9" s="51"/>
      <c r="AB9" s="52"/>
      <c r="AC9" s="53"/>
      <c r="AD9" s="54"/>
      <c r="AE9" s="55"/>
      <c r="AF9" s="56"/>
      <c r="AG9" s="57"/>
      <c r="AH9" s="58"/>
      <c r="AI9" s="59"/>
    </row>
    <row r="10" spans="1:35" ht="31.5" customHeight="1" x14ac:dyDescent="0.25">
      <c r="A10" s="60" t="s">
        <v>13</v>
      </c>
      <c r="B10" s="61">
        <f>B9</f>
        <v>0</v>
      </c>
      <c r="C10" s="62"/>
      <c r="D10" s="63">
        <f>D9</f>
        <v>0</v>
      </c>
      <c r="E10" s="48"/>
      <c r="F10" s="64">
        <v>2</v>
      </c>
      <c r="G10" s="65" t="s">
        <v>29</v>
      </c>
      <c r="H10" s="66"/>
      <c r="I10" s="66"/>
      <c r="J10" s="67"/>
      <c r="K10" s="68">
        <v>0</v>
      </c>
      <c r="L10" s="69"/>
      <c r="M10" s="70">
        <v>0</v>
      </c>
      <c r="N10" s="56"/>
      <c r="O10" s="57"/>
      <c r="P10" s="71"/>
      <c r="Q10" s="72">
        <v>3</v>
      </c>
      <c r="S10" s="60"/>
      <c r="T10" s="61"/>
      <c r="U10" s="62"/>
      <c r="V10" s="63"/>
      <c r="W10" s="48"/>
      <c r="X10" s="64"/>
      <c r="Y10" s="65"/>
      <c r="Z10" s="66"/>
      <c r="AA10" s="66"/>
      <c r="AB10" s="67"/>
      <c r="AC10" s="68"/>
      <c r="AD10" s="69"/>
      <c r="AE10" s="70"/>
      <c r="AF10" s="56"/>
      <c r="AG10" s="57"/>
      <c r="AH10" s="71"/>
      <c r="AI10" s="72"/>
    </row>
    <row r="11" spans="1:35" ht="31.5" customHeight="1" thickBot="1" x14ac:dyDescent="0.3">
      <c r="A11" s="73" t="s">
        <v>14</v>
      </c>
      <c r="B11" s="74">
        <f>B9</f>
        <v>0</v>
      </c>
      <c r="C11" s="75"/>
      <c r="D11" s="76">
        <f>D9</f>
        <v>0</v>
      </c>
      <c r="E11" s="77"/>
      <c r="F11" s="78">
        <v>3</v>
      </c>
      <c r="G11" s="79" t="s">
        <v>30</v>
      </c>
      <c r="H11" s="80"/>
      <c r="I11" s="80"/>
      <c r="J11" s="81"/>
      <c r="K11" s="82">
        <v>1</v>
      </c>
      <c r="L11" s="83">
        <v>3</v>
      </c>
      <c r="M11" s="84"/>
      <c r="N11" s="85"/>
      <c r="O11" s="86"/>
      <c r="P11" s="87"/>
      <c r="Q11" s="88">
        <v>2</v>
      </c>
      <c r="S11" s="73"/>
      <c r="T11" s="74"/>
      <c r="U11" s="75"/>
      <c r="V11" s="76"/>
      <c r="W11" s="77"/>
      <c r="X11" s="78"/>
      <c r="Y11" s="79"/>
      <c r="Z11" s="80"/>
      <c r="AA11" s="80"/>
      <c r="AB11" s="81"/>
      <c r="AC11" s="82"/>
      <c r="AD11" s="83"/>
      <c r="AE11" s="84"/>
      <c r="AF11" s="85"/>
      <c r="AG11" s="86"/>
      <c r="AH11" s="87"/>
      <c r="AI11" s="88"/>
    </row>
    <row r="12" spans="1:35" ht="31.5" customHeight="1" x14ac:dyDescent="0.25">
      <c r="A12" s="8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0"/>
      <c r="S12" s="89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90"/>
    </row>
    <row r="13" spans="1:35" ht="31.5" customHeight="1" thickBot="1" x14ac:dyDescent="0.3">
      <c r="A13" s="91"/>
      <c r="B13" s="92"/>
      <c r="C13" s="92"/>
      <c r="D13" s="92"/>
      <c r="E13" s="92"/>
      <c r="F13" s="92"/>
      <c r="G13" s="92"/>
      <c r="H13" s="93"/>
      <c r="I13" s="93"/>
      <c r="J13" s="93"/>
      <c r="K13" s="93"/>
      <c r="L13" s="93"/>
      <c r="M13" s="92"/>
      <c r="N13" s="92"/>
      <c r="O13" s="92"/>
      <c r="P13" s="92"/>
      <c r="Q13" s="90"/>
      <c r="S13" s="91"/>
      <c r="T13" s="92"/>
      <c r="U13" s="92"/>
      <c r="V13" s="92"/>
      <c r="W13" s="92"/>
      <c r="X13" s="92"/>
      <c r="Y13" s="92"/>
      <c r="Z13" s="93"/>
      <c r="AA13" s="93"/>
      <c r="AB13" s="93"/>
      <c r="AC13" s="93"/>
      <c r="AD13" s="93"/>
      <c r="AE13" s="92"/>
      <c r="AF13" s="92"/>
      <c r="AG13" s="92"/>
      <c r="AH13" s="92"/>
      <c r="AI13" s="90"/>
    </row>
    <row r="14" spans="1:35" ht="31.5" customHeight="1" thickBot="1" x14ac:dyDescent="0.3">
      <c r="A14" s="94" t="s">
        <v>15</v>
      </c>
      <c r="B14" s="95" t="s">
        <v>16</v>
      </c>
      <c r="C14" s="96"/>
      <c r="D14" s="96"/>
      <c r="E14" s="96"/>
      <c r="F14" s="96"/>
      <c r="G14" s="96"/>
      <c r="H14" s="96"/>
      <c r="I14" s="97"/>
      <c r="J14" s="95" t="s">
        <v>17</v>
      </c>
      <c r="K14" s="97"/>
      <c r="L14" s="98" t="s">
        <v>18</v>
      </c>
      <c r="M14" s="99" t="s">
        <v>19</v>
      </c>
      <c r="N14" s="99" t="s">
        <v>20</v>
      </c>
      <c r="O14" s="99" t="s">
        <v>21</v>
      </c>
      <c r="P14" s="99" t="s">
        <v>22</v>
      </c>
      <c r="Q14" s="100" t="s">
        <v>23</v>
      </c>
      <c r="S14" s="94"/>
      <c r="T14" s="95"/>
      <c r="U14" s="96"/>
      <c r="V14" s="96"/>
      <c r="W14" s="96"/>
      <c r="X14" s="96"/>
      <c r="Y14" s="96"/>
      <c r="Z14" s="96"/>
      <c r="AA14" s="97"/>
      <c r="AB14" s="95"/>
      <c r="AC14" s="97"/>
      <c r="AD14" s="98"/>
      <c r="AE14" s="99"/>
      <c r="AF14" s="99"/>
      <c r="AG14" s="99"/>
      <c r="AH14" s="99"/>
      <c r="AI14" s="100"/>
    </row>
    <row r="15" spans="1:35" ht="31.5" customHeight="1" thickBot="1" x14ac:dyDescent="0.3">
      <c r="A15" s="8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0"/>
      <c r="S15" s="89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90"/>
    </row>
    <row r="16" spans="1:35" ht="31.5" customHeight="1" x14ac:dyDescent="0.25">
      <c r="A16" s="101">
        <v>1</v>
      </c>
      <c r="B16" s="102" t="str">
        <f>G9</f>
        <v>Iwasa, Agustina</v>
      </c>
      <c r="C16" s="103"/>
      <c r="D16" s="103"/>
      <c r="E16" s="103"/>
      <c r="F16" s="103"/>
      <c r="G16" s="103"/>
      <c r="H16" s="103"/>
      <c r="I16" s="104"/>
      <c r="J16" s="105">
        <v>3</v>
      </c>
      <c r="K16" s="106"/>
      <c r="L16" s="107">
        <v>11</v>
      </c>
      <c r="M16" s="108">
        <v>8</v>
      </c>
      <c r="N16" s="108">
        <v>11</v>
      </c>
      <c r="O16" s="108">
        <v>11</v>
      </c>
      <c r="P16" s="108"/>
      <c r="Q16" s="109">
        <v>2</v>
      </c>
      <c r="S16" s="101"/>
      <c r="T16" s="102"/>
      <c r="U16" s="103"/>
      <c r="V16" s="103"/>
      <c r="W16" s="103"/>
      <c r="X16" s="103"/>
      <c r="Y16" s="103"/>
      <c r="Z16" s="103"/>
      <c r="AA16" s="104"/>
      <c r="AB16" s="105"/>
      <c r="AC16" s="106"/>
      <c r="AD16" s="107"/>
      <c r="AE16" s="108"/>
      <c r="AF16" s="108"/>
      <c r="AG16" s="108"/>
      <c r="AH16" s="108"/>
      <c r="AI16" s="109"/>
    </row>
    <row r="17" spans="1:35" ht="31.5" customHeight="1" thickBot="1" x14ac:dyDescent="0.3">
      <c r="A17" s="110">
        <v>3</v>
      </c>
      <c r="B17" s="111" t="str">
        <f>G11</f>
        <v>Rajmil, Muriel</v>
      </c>
      <c r="C17" s="112"/>
      <c r="D17" s="112"/>
      <c r="E17" s="112"/>
      <c r="F17" s="112"/>
      <c r="G17" s="112"/>
      <c r="H17" s="112"/>
      <c r="I17" s="113"/>
      <c r="J17" s="114">
        <v>1</v>
      </c>
      <c r="K17" s="115"/>
      <c r="L17" s="116">
        <v>8</v>
      </c>
      <c r="M17" s="117">
        <v>11</v>
      </c>
      <c r="N17" s="117">
        <v>8</v>
      </c>
      <c r="O17" s="117">
        <v>7</v>
      </c>
      <c r="P17" s="117"/>
      <c r="Q17" s="118"/>
      <c r="S17" s="110"/>
      <c r="T17" s="111"/>
      <c r="U17" s="112"/>
      <c r="V17" s="112"/>
      <c r="W17" s="112"/>
      <c r="X17" s="112"/>
      <c r="Y17" s="112"/>
      <c r="Z17" s="112"/>
      <c r="AA17" s="113"/>
      <c r="AB17" s="114"/>
      <c r="AC17" s="115"/>
      <c r="AD17" s="116"/>
      <c r="AE17" s="117"/>
      <c r="AF17" s="117"/>
      <c r="AG17" s="117"/>
      <c r="AH17" s="117"/>
      <c r="AI17" s="118"/>
    </row>
    <row r="18" spans="1:35" ht="31.5" customHeight="1" thickBot="1" x14ac:dyDescent="0.3">
      <c r="A18" s="89"/>
      <c r="B18" s="119"/>
      <c r="C18" s="119"/>
      <c r="D18" s="119"/>
      <c r="E18" s="119"/>
      <c r="F18" s="119"/>
      <c r="G18" s="119"/>
      <c r="H18" s="119"/>
      <c r="I18" s="119"/>
      <c r="J18" s="8"/>
      <c r="K18" s="8"/>
      <c r="L18" s="8"/>
      <c r="M18" s="8"/>
      <c r="N18" s="8"/>
      <c r="O18" s="8"/>
      <c r="P18" s="8"/>
      <c r="Q18" s="90"/>
      <c r="S18" s="89"/>
      <c r="T18" s="119"/>
      <c r="U18" s="119"/>
      <c r="V18" s="119"/>
      <c r="W18" s="119"/>
      <c r="X18" s="119"/>
      <c r="Y18" s="119"/>
      <c r="Z18" s="119"/>
      <c r="AA18" s="119"/>
      <c r="AB18" s="8"/>
      <c r="AC18" s="8"/>
      <c r="AD18" s="8"/>
      <c r="AE18" s="8"/>
      <c r="AF18" s="8"/>
      <c r="AG18" s="8"/>
      <c r="AH18" s="8"/>
      <c r="AI18" s="90"/>
    </row>
    <row r="19" spans="1:35" ht="31.5" customHeight="1" x14ac:dyDescent="0.25">
      <c r="A19" s="101">
        <v>1</v>
      </c>
      <c r="B19" s="102" t="str">
        <f>G9</f>
        <v>Iwasa, Agustina</v>
      </c>
      <c r="C19" s="103"/>
      <c r="D19" s="103"/>
      <c r="E19" s="103"/>
      <c r="F19" s="103"/>
      <c r="G19" s="103"/>
      <c r="H19" s="103"/>
      <c r="I19" s="104"/>
      <c r="J19" s="105">
        <v>3</v>
      </c>
      <c r="K19" s="106"/>
      <c r="L19" s="107">
        <v>11</v>
      </c>
      <c r="M19" s="108">
        <v>11</v>
      </c>
      <c r="N19" s="108">
        <v>11</v>
      </c>
      <c r="O19" s="108"/>
      <c r="P19" s="108"/>
      <c r="Q19" s="109">
        <v>3</v>
      </c>
      <c r="S19" s="101"/>
      <c r="T19" s="102"/>
      <c r="U19" s="103"/>
      <c r="V19" s="103"/>
      <c r="W19" s="103"/>
      <c r="X19" s="103"/>
      <c r="Y19" s="103"/>
      <c r="Z19" s="103"/>
      <c r="AA19" s="104"/>
      <c r="AB19" s="105"/>
      <c r="AC19" s="106"/>
      <c r="AD19" s="107"/>
      <c r="AE19" s="108"/>
      <c r="AF19" s="108"/>
      <c r="AG19" s="108"/>
      <c r="AH19" s="108"/>
      <c r="AI19" s="109"/>
    </row>
    <row r="20" spans="1:35" ht="31.5" customHeight="1" thickBot="1" x14ac:dyDescent="0.3">
      <c r="A20" s="110">
        <v>2</v>
      </c>
      <c r="B20" s="111" t="str">
        <f>G10</f>
        <v>Kaizoji, Camila</v>
      </c>
      <c r="C20" s="112"/>
      <c r="D20" s="112"/>
      <c r="E20" s="112"/>
      <c r="F20" s="112"/>
      <c r="G20" s="112"/>
      <c r="H20" s="112"/>
      <c r="I20" s="113"/>
      <c r="J20" s="114">
        <v>0</v>
      </c>
      <c r="K20" s="115"/>
      <c r="L20" s="116">
        <v>9</v>
      </c>
      <c r="M20" s="117">
        <v>6</v>
      </c>
      <c r="N20" s="117">
        <v>7</v>
      </c>
      <c r="O20" s="117"/>
      <c r="P20" s="117"/>
      <c r="Q20" s="118"/>
      <c r="S20" s="110"/>
      <c r="T20" s="111"/>
      <c r="U20" s="112"/>
      <c r="V20" s="112"/>
      <c r="W20" s="112"/>
      <c r="X20" s="112"/>
      <c r="Y20" s="112"/>
      <c r="Z20" s="112"/>
      <c r="AA20" s="113"/>
      <c r="AB20" s="114"/>
      <c r="AC20" s="115"/>
      <c r="AD20" s="116"/>
      <c r="AE20" s="117"/>
      <c r="AF20" s="117"/>
      <c r="AG20" s="117"/>
      <c r="AH20" s="117"/>
      <c r="AI20" s="118"/>
    </row>
    <row r="21" spans="1:35" ht="31.5" customHeight="1" thickBot="1" x14ac:dyDescent="0.3">
      <c r="A21" s="91"/>
      <c r="B21" s="120"/>
      <c r="C21" s="120"/>
      <c r="D21" s="120"/>
      <c r="E21" s="120"/>
      <c r="F21" s="120"/>
      <c r="G21" s="120"/>
      <c r="H21" s="121"/>
      <c r="I21" s="121"/>
      <c r="J21" s="93"/>
      <c r="K21" s="93"/>
      <c r="L21" s="93"/>
      <c r="M21" s="93"/>
      <c r="N21" s="92"/>
      <c r="O21" s="93"/>
      <c r="P21" s="92"/>
      <c r="Q21" s="90"/>
      <c r="S21" s="91"/>
      <c r="T21" s="120"/>
      <c r="U21" s="120"/>
      <c r="V21" s="120"/>
      <c r="W21" s="120"/>
      <c r="X21" s="120"/>
      <c r="Y21" s="120"/>
      <c r="Z21" s="121"/>
      <c r="AA21" s="121"/>
      <c r="AB21" s="93"/>
      <c r="AC21" s="93"/>
      <c r="AD21" s="93"/>
      <c r="AE21" s="93"/>
      <c r="AF21" s="92"/>
      <c r="AG21" s="93"/>
      <c r="AH21" s="92"/>
      <c r="AI21" s="90"/>
    </row>
    <row r="22" spans="1:35" ht="31.5" customHeight="1" x14ac:dyDescent="0.25">
      <c r="A22" s="101">
        <v>2</v>
      </c>
      <c r="B22" s="102" t="str">
        <f>G10</f>
        <v>Kaizoji, Camila</v>
      </c>
      <c r="C22" s="103"/>
      <c r="D22" s="103"/>
      <c r="E22" s="103"/>
      <c r="F22" s="103"/>
      <c r="G22" s="103"/>
      <c r="H22" s="103"/>
      <c r="I22" s="104"/>
      <c r="J22" s="105">
        <v>0</v>
      </c>
      <c r="K22" s="106"/>
      <c r="L22" s="107">
        <v>9</v>
      </c>
      <c r="M22" s="108">
        <v>7</v>
      </c>
      <c r="N22" s="108">
        <v>10</v>
      </c>
      <c r="O22" s="108"/>
      <c r="P22" s="108"/>
      <c r="Q22" s="109">
        <v>1</v>
      </c>
      <c r="S22" s="101"/>
      <c r="T22" s="102"/>
      <c r="U22" s="103"/>
      <c r="V22" s="103"/>
      <c r="W22" s="103"/>
      <c r="X22" s="103"/>
      <c r="Y22" s="103"/>
      <c r="Z22" s="103"/>
      <c r="AA22" s="104"/>
      <c r="AB22" s="105"/>
      <c r="AC22" s="106"/>
      <c r="AD22" s="107"/>
      <c r="AE22" s="108"/>
      <c r="AF22" s="108"/>
      <c r="AG22" s="108"/>
      <c r="AH22" s="108"/>
      <c r="AI22" s="109"/>
    </row>
    <row r="23" spans="1:35" ht="31.5" customHeight="1" thickBot="1" x14ac:dyDescent="0.3">
      <c r="A23" s="110">
        <v>3</v>
      </c>
      <c r="B23" s="111" t="str">
        <f>G11</f>
        <v>Rajmil, Muriel</v>
      </c>
      <c r="C23" s="112"/>
      <c r="D23" s="112"/>
      <c r="E23" s="112"/>
      <c r="F23" s="112"/>
      <c r="G23" s="112"/>
      <c r="H23" s="112"/>
      <c r="I23" s="113"/>
      <c r="J23" s="114">
        <v>3</v>
      </c>
      <c r="K23" s="115"/>
      <c r="L23" s="116">
        <v>11</v>
      </c>
      <c r="M23" s="117">
        <v>11</v>
      </c>
      <c r="N23" s="117">
        <v>12</v>
      </c>
      <c r="O23" s="117"/>
      <c r="P23" s="117"/>
      <c r="Q23" s="118"/>
      <c r="S23" s="110"/>
      <c r="T23" s="111"/>
      <c r="U23" s="112"/>
      <c r="V23" s="112"/>
      <c r="W23" s="112"/>
      <c r="X23" s="112"/>
      <c r="Y23" s="112"/>
      <c r="Z23" s="112"/>
      <c r="AA23" s="113"/>
      <c r="AB23" s="114"/>
      <c r="AC23" s="115"/>
      <c r="AD23" s="116"/>
      <c r="AE23" s="117"/>
      <c r="AF23" s="117"/>
      <c r="AG23" s="117"/>
      <c r="AH23" s="117"/>
      <c r="AI23" s="118"/>
    </row>
    <row r="24" spans="1:35" ht="31.5" customHeight="1" x14ac:dyDescent="0.25">
      <c r="A24" s="8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0"/>
      <c r="S24" s="89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90"/>
    </row>
    <row r="25" spans="1:35" ht="31.5" customHeight="1" x14ac:dyDescent="0.25">
      <c r="A25" s="8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90"/>
      <c r="S25" s="89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90"/>
    </row>
    <row r="26" spans="1:35" ht="31.5" customHeight="1" x14ac:dyDescent="0.25">
      <c r="A26" s="8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90"/>
      <c r="S26" s="89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90"/>
    </row>
    <row r="27" spans="1:35" ht="31.5" customHeight="1" x14ac:dyDescent="0.25">
      <c r="A27" s="8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90"/>
      <c r="S27" s="89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90"/>
    </row>
    <row r="28" spans="1:35" ht="31.5" customHeight="1" x14ac:dyDescent="0.25">
      <c r="A28" s="8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0"/>
      <c r="S28" s="89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90"/>
    </row>
    <row r="29" spans="1:35" ht="31.5" customHeight="1" x14ac:dyDescent="0.25">
      <c r="A29" s="122" t="s">
        <v>24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4"/>
      <c r="S29" s="122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4"/>
    </row>
    <row r="30" spans="1:35" ht="31.5" customHeight="1" x14ac:dyDescent="0.25">
      <c r="A30" s="125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7"/>
      <c r="S30" s="125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7"/>
    </row>
    <row r="31" spans="1:35" ht="31.5" customHeight="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30"/>
      <c r="S31" s="128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30"/>
    </row>
    <row r="32" spans="1:35" ht="31.5" customHeight="1" x14ac:dyDescent="0.25">
      <c r="A32" s="131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3"/>
      <c r="S32" s="131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3"/>
    </row>
    <row r="33" spans="1:35" ht="31.5" customHeight="1" x14ac:dyDescent="0.25">
      <c r="A33" s="131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S33" s="131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3"/>
    </row>
    <row r="34" spans="1:35" ht="31.5" customHeight="1" x14ac:dyDescent="0.25">
      <c r="A34" s="134"/>
      <c r="B34" s="8"/>
      <c r="C34" s="92"/>
      <c r="D34" s="92"/>
      <c r="E34" s="92"/>
      <c r="F34" s="92"/>
      <c r="G34" s="92"/>
      <c r="H34" s="92"/>
      <c r="I34" s="92"/>
      <c r="J34" s="92"/>
      <c r="K34" s="8"/>
      <c r="L34" s="92"/>
      <c r="M34" s="92"/>
      <c r="N34" s="92"/>
      <c r="O34" s="92"/>
      <c r="P34" s="92"/>
      <c r="Q34" s="90"/>
      <c r="S34" s="134"/>
      <c r="T34" s="8"/>
      <c r="U34" s="92"/>
      <c r="V34" s="92"/>
      <c r="W34" s="92"/>
      <c r="X34" s="92"/>
      <c r="Y34" s="92"/>
      <c r="Z34" s="92"/>
      <c r="AA34" s="92"/>
      <c r="AB34" s="92"/>
      <c r="AC34" s="8"/>
      <c r="AD34" s="92"/>
      <c r="AE34" s="92"/>
      <c r="AF34" s="92"/>
      <c r="AG34" s="92"/>
      <c r="AH34" s="92"/>
      <c r="AI34" s="90"/>
    </row>
    <row r="35" spans="1:35" ht="31.5" customHeight="1" x14ac:dyDescent="0.25">
      <c r="A35" s="134"/>
      <c r="B35" s="135"/>
      <c r="C35" s="135"/>
      <c r="D35" s="135"/>
      <c r="E35" s="135"/>
      <c r="F35" s="135"/>
      <c r="G35" s="135"/>
      <c r="H35" s="92"/>
      <c r="I35" s="92"/>
      <c r="J35" s="92"/>
      <c r="K35" s="135"/>
      <c r="L35" s="135"/>
      <c r="M35" s="135"/>
      <c r="N35" s="135"/>
      <c r="O35" s="135"/>
      <c r="P35" s="135"/>
      <c r="Q35" s="90"/>
      <c r="S35" s="134"/>
      <c r="T35" s="135"/>
      <c r="U35" s="135"/>
      <c r="V35" s="135"/>
      <c r="W35" s="135"/>
      <c r="X35" s="135"/>
      <c r="Y35" s="135"/>
      <c r="Z35" s="92"/>
      <c r="AA35" s="92"/>
      <c r="AB35" s="92"/>
      <c r="AC35" s="135"/>
      <c r="AD35" s="135"/>
      <c r="AE35" s="135"/>
      <c r="AF35" s="135"/>
      <c r="AG35" s="135"/>
      <c r="AH35" s="135"/>
      <c r="AI35" s="90"/>
    </row>
    <row r="36" spans="1:35" ht="31.5" customHeight="1" thickBot="1" x14ac:dyDescent="0.3">
      <c r="A36" s="136"/>
      <c r="B36" s="137"/>
      <c r="C36" s="137"/>
      <c r="D36" s="137" t="s">
        <v>25</v>
      </c>
      <c r="E36" s="137"/>
      <c r="F36" s="137"/>
      <c r="G36" s="137"/>
      <c r="H36" s="137"/>
      <c r="I36" s="137"/>
      <c r="J36" s="137"/>
      <c r="K36" s="137"/>
      <c r="L36" s="137"/>
      <c r="M36" s="137" t="s">
        <v>26</v>
      </c>
      <c r="N36" s="137"/>
      <c r="O36" s="137"/>
      <c r="P36" s="137"/>
      <c r="Q36" s="138"/>
      <c r="S36" s="136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8"/>
    </row>
    <row r="37" spans="1:35" ht="31.5" customHeight="1" x14ac:dyDescent="0.25"/>
    <row r="38" spans="1:35" ht="31.5" customHeight="1" x14ac:dyDescent="0.25"/>
    <row r="39" spans="1:35" ht="31.5" customHeight="1" x14ac:dyDescent="0.25"/>
    <row r="40" spans="1:35" ht="31.5" customHeight="1" x14ac:dyDescent="0.25"/>
    <row r="41" spans="1:35" ht="31.5" customHeight="1" x14ac:dyDescent="0.25"/>
    <row r="42" spans="1:35" ht="31.5" customHeight="1" x14ac:dyDescent="0.25"/>
    <row r="43" spans="1:35" ht="31.5" customHeight="1" x14ac:dyDescent="0.25"/>
  </sheetData>
  <mergeCells count="78">
    <mergeCell ref="A32:Q32"/>
    <mergeCell ref="S32:AI32"/>
    <mergeCell ref="A33:Q33"/>
    <mergeCell ref="S33:AI33"/>
    <mergeCell ref="A29:Q29"/>
    <mergeCell ref="S29:AI29"/>
    <mergeCell ref="A30:Q30"/>
    <mergeCell ref="S30:AI30"/>
    <mergeCell ref="A31:Q31"/>
    <mergeCell ref="S31:AI31"/>
    <mergeCell ref="B22:I22"/>
    <mergeCell ref="J22:K22"/>
    <mergeCell ref="Q22:Q23"/>
    <mergeCell ref="T22:AA22"/>
    <mergeCell ref="AB22:AC22"/>
    <mergeCell ref="AI22:AI23"/>
    <mergeCell ref="B23:I23"/>
    <mergeCell ref="J23:K23"/>
    <mergeCell ref="T23:AA23"/>
    <mergeCell ref="AB23:AC23"/>
    <mergeCell ref="AI19:AI20"/>
    <mergeCell ref="B20:I20"/>
    <mergeCell ref="J20:K20"/>
    <mergeCell ref="T20:AA20"/>
    <mergeCell ref="AB20:AC20"/>
    <mergeCell ref="H21:I21"/>
    <mergeCell ref="Z21:AA21"/>
    <mergeCell ref="AI16:AI17"/>
    <mergeCell ref="B17:I17"/>
    <mergeCell ref="J17:K17"/>
    <mergeCell ref="T17:AA17"/>
    <mergeCell ref="AB17:AC17"/>
    <mergeCell ref="B19:I19"/>
    <mergeCell ref="J19:K19"/>
    <mergeCell ref="Q19:Q20"/>
    <mergeCell ref="T19:AA19"/>
    <mergeCell ref="AB19:AC19"/>
    <mergeCell ref="B14:I14"/>
    <mergeCell ref="J14:K14"/>
    <mergeCell ref="T14:AA14"/>
    <mergeCell ref="AB14:AC14"/>
    <mergeCell ref="B16:I16"/>
    <mergeCell ref="J16:K16"/>
    <mergeCell ref="Q16:Q17"/>
    <mergeCell ref="T16:AA16"/>
    <mergeCell ref="AB16:AC16"/>
    <mergeCell ref="F8:G8"/>
    <mergeCell ref="N8:O11"/>
    <mergeCell ref="X8:Y8"/>
    <mergeCell ref="AF8:AG11"/>
    <mergeCell ref="G9:J9"/>
    <mergeCell ref="Y9:AB9"/>
    <mergeCell ref="G10:J10"/>
    <mergeCell ref="Y10:AB10"/>
    <mergeCell ref="G11:J11"/>
    <mergeCell ref="Y11:AB11"/>
    <mergeCell ref="S4:V5"/>
    <mergeCell ref="W4:AC4"/>
    <mergeCell ref="E5:K5"/>
    <mergeCell ref="W5:AC5"/>
    <mergeCell ref="A6:Q7"/>
    <mergeCell ref="S6:AI7"/>
    <mergeCell ref="A2:D2"/>
    <mergeCell ref="E2:K2"/>
    <mergeCell ref="M2:Q5"/>
    <mergeCell ref="S2:V2"/>
    <mergeCell ref="W2:AC2"/>
    <mergeCell ref="AE2:AI5"/>
    <mergeCell ref="A3:K3"/>
    <mergeCell ref="S3:AC3"/>
    <mergeCell ref="A4:D5"/>
    <mergeCell ref="E4:K4"/>
    <mergeCell ref="A1:D1"/>
    <mergeCell ref="E1:K1"/>
    <mergeCell ref="M1:Q1"/>
    <mergeCell ref="S1:V1"/>
    <mergeCell ref="W1:AC1"/>
    <mergeCell ref="AE1:AI1"/>
  </mergeCells>
  <conditionalFormatting sqref="P9:P11">
    <cfRule type="cellIs" dxfId="75" priority="2" stopIfTrue="1" operator="equal">
      <formula>0</formula>
    </cfRule>
  </conditionalFormatting>
  <conditionalFormatting sqref="AH9:AH11">
    <cfRule type="cellIs" dxfId="7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6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42FAC-B99F-44BC-A0A7-01A215A115B2}">
  <sheetPr>
    <tabColor rgb="FF00B050"/>
    <pageSetUpPr fitToPage="1"/>
  </sheetPr>
  <dimension ref="A1:AI48"/>
  <sheetViews>
    <sheetView view="pageBreakPreview" zoomScale="60" zoomScaleNormal="60" workbookViewId="0">
      <selection activeCell="A35" sqref="A35:Q35"/>
    </sheetView>
  </sheetViews>
  <sheetFormatPr baseColWidth="10" defaultColWidth="11.42578125" defaultRowHeight="13.5" x14ac:dyDescent="0.25"/>
  <cols>
    <col min="1" max="17" width="8.7109375" style="7" customWidth="1"/>
    <col min="18" max="18" width="11.42578125" style="7"/>
    <col min="19" max="35" width="8.5703125" style="7" customWidth="1"/>
    <col min="36" max="16384" width="11.42578125" style="7"/>
  </cols>
  <sheetData>
    <row r="1" spans="1:35" ht="31.5" customHeight="1" thickBot="1" x14ac:dyDescent="0.3">
      <c r="A1" s="1" t="s">
        <v>0</v>
      </c>
      <c r="B1" s="2"/>
      <c r="C1" s="2"/>
      <c r="D1" s="2"/>
      <c r="E1" s="3" t="s">
        <v>63</v>
      </c>
      <c r="F1" s="3"/>
      <c r="G1" s="3"/>
      <c r="H1" s="3"/>
      <c r="I1" s="3"/>
      <c r="J1" s="3"/>
      <c r="K1" s="4"/>
      <c r="L1" s="5"/>
      <c r="M1" s="1" t="s">
        <v>1</v>
      </c>
      <c r="N1" s="2"/>
      <c r="O1" s="2"/>
      <c r="P1" s="2"/>
      <c r="Q1" s="6"/>
      <c r="S1" s="1" t="s">
        <v>0</v>
      </c>
      <c r="T1" s="2"/>
      <c r="U1" s="2"/>
      <c r="V1" s="2"/>
      <c r="W1" s="3"/>
      <c r="X1" s="3"/>
      <c r="Y1" s="3"/>
      <c r="Z1" s="3"/>
      <c r="AA1" s="3"/>
      <c r="AB1" s="3"/>
      <c r="AC1" s="4"/>
      <c r="AD1" s="5"/>
      <c r="AE1" s="1" t="s">
        <v>1</v>
      </c>
      <c r="AF1" s="2"/>
      <c r="AG1" s="2"/>
      <c r="AH1" s="2"/>
      <c r="AI1" s="6"/>
    </row>
    <row r="2" spans="1:35" ht="31.5" customHeight="1" thickBot="1" x14ac:dyDescent="0.3">
      <c r="A2" s="1" t="s">
        <v>2</v>
      </c>
      <c r="B2" s="2"/>
      <c r="C2" s="2"/>
      <c r="D2" s="2"/>
      <c r="E2" s="139" t="s">
        <v>65</v>
      </c>
      <c r="F2" s="3"/>
      <c r="G2" s="3"/>
      <c r="H2" s="3"/>
      <c r="I2" s="3"/>
      <c r="J2" s="3"/>
      <c r="K2" s="4"/>
      <c r="L2" s="8"/>
      <c r="M2" s="9">
        <f>$D$9</f>
        <v>0</v>
      </c>
      <c r="N2" s="10"/>
      <c r="O2" s="10"/>
      <c r="P2" s="10"/>
      <c r="Q2" s="11"/>
      <c r="S2" s="1" t="s">
        <v>2</v>
      </c>
      <c r="T2" s="2"/>
      <c r="U2" s="2"/>
      <c r="V2" s="2"/>
      <c r="W2" s="139">
        <f>T9</f>
        <v>0</v>
      </c>
      <c r="X2" s="3"/>
      <c r="Y2" s="3"/>
      <c r="Z2" s="3"/>
      <c r="AA2" s="3"/>
      <c r="AB2" s="3"/>
      <c r="AC2" s="4"/>
      <c r="AD2" s="8"/>
      <c r="AE2" s="9">
        <f>$D$9</f>
        <v>0</v>
      </c>
      <c r="AF2" s="10"/>
      <c r="AG2" s="10"/>
      <c r="AH2" s="10"/>
      <c r="AI2" s="11"/>
    </row>
    <row r="3" spans="1:35" ht="31.5" customHeight="1" thickBot="1" x14ac:dyDescent="0.3">
      <c r="A3" s="12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4"/>
      <c r="L3" s="8"/>
      <c r="M3" s="15"/>
      <c r="N3" s="16"/>
      <c r="O3" s="16"/>
      <c r="P3" s="16"/>
      <c r="Q3" s="17"/>
      <c r="S3" s="12" t="s">
        <v>3</v>
      </c>
      <c r="T3" s="13"/>
      <c r="U3" s="13"/>
      <c r="V3" s="13"/>
      <c r="W3" s="13"/>
      <c r="X3" s="13"/>
      <c r="Y3" s="13"/>
      <c r="Z3" s="13"/>
      <c r="AA3" s="13"/>
      <c r="AB3" s="13"/>
      <c r="AC3" s="14"/>
      <c r="AD3" s="8"/>
      <c r="AE3" s="15"/>
      <c r="AF3" s="16"/>
      <c r="AG3" s="16"/>
      <c r="AH3" s="16"/>
      <c r="AI3" s="17"/>
    </row>
    <row r="4" spans="1:35" ht="31.5" customHeight="1" thickBot="1" x14ac:dyDescent="0.3">
      <c r="A4" s="18" t="s">
        <v>4</v>
      </c>
      <c r="B4" s="19"/>
      <c r="C4" s="19"/>
      <c r="D4" s="19"/>
      <c r="E4" s="3" t="s">
        <v>61</v>
      </c>
      <c r="F4" s="3"/>
      <c r="G4" s="3"/>
      <c r="H4" s="3"/>
      <c r="I4" s="3"/>
      <c r="J4" s="3"/>
      <c r="K4" s="4"/>
      <c r="L4" s="8"/>
      <c r="M4" s="15"/>
      <c r="N4" s="16"/>
      <c r="O4" s="16"/>
      <c r="P4" s="16"/>
      <c r="Q4" s="17"/>
      <c r="S4" s="18" t="s">
        <v>4</v>
      </c>
      <c r="T4" s="19"/>
      <c r="U4" s="19"/>
      <c r="V4" s="19"/>
      <c r="W4" s="3"/>
      <c r="X4" s="3"/>
      <c r="Y4" s="3"/>
      <c r="Z4" s="3"/>
      <c r="AA4" s="3"/>
      <c r="AB4" s="3"/>
      <c r="AC4" s="4"/>
      <c r="AD4" s="8"/>
      <c r="AE4" s="15"/>
      <c r="AF4" s="16"/>
      <c r="AG4" s="16"/>
      <c r="AH4" s="16"/>
      <c r="AI4" s="17"/>
    </row>
    <row r="5" spans="1:35" ht="31.5" customHeight="1" thickBot="1" x14ac:dyDescent="0.3">
      <c r="A5" s="20"/>
      <c r="B5" s="21"/>
      <c r="C5" s="21"/>
      <c r="D5" s="21"/>
      <c r="E5" s="22" t="s">
        <v>62</v>
      </c>
      <c r="F5" s="22"/>
      <c r="G5" s="22"/>
      <c r="H5" s="22"/>
      <c r="I5" s="22"/>
      <c r="J5" s="22"/>
      <c r="K5" s="23"/>
      <c r="L5" s="8"/>
      <c r="M5" s="15"/>
      <c r="N5" s="16"/>
      <c r="O5" s="16"/>
      <c r="P5" s="16"/>
      <c r="Q5" s="17"/>
      <c r="S5" s="20"/>
      <c r="T5" s="21"/>
      <c r="U5" s="21"/>
      <c r="V5" s="21"/>
      <c r="W5" s="22"/>
      <c r="X5" s="22"/>
      <c r="Y5" s="22"/>
      <c r="Z5" s="22"/>
      <c r="AA5" s="22"/>
      <c r="AB5" s="22"/>
      <c r="AC5" s="23"/>
      <c r="AD5" s="8"/>
      <c r="AE5" s="15"/>
      <c r="AF5" s="16"/>
      <c r="AG5" s="16"/>
      <c r="AH5" s="16"/>
      <c r="AI5" s="17"/>
    </row>
    <row r="6" spans="1:35" ht="31.5" customHeight="1" x14ac:dyDescent="0.25">
      <c r="A6" s="24" t="str">
        <f>CONCATENATE($F$9," ",$H$9)</f>
        <v>GRUPO 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  <c r="S6" s="24" t="str">
        <f>CONCATENATE($F$9," ",$H$9)</f>
        <v>GRUPO 1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6"/>
    </row>
    <row r="7" spans="1:35" ht="31.5" customHeight="1" thickBot="1" x14ac:dyDescent="0.3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/>
      <c r="S7" s="27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9"/>
    </row>
    <row r="8" spans="1:35" ht="31.5" customHeight="1" thickBot="1" x14ac:dyDescent="0.3">
      <c r="A8" s="30"/>
      <c r="B8" s="31" t="s">
        <v>5</v>
      </c>
      <c r="C8" s="31" t="s">
        <v>6</v>
      </c>
      <c r="D8" s="32" t="s">
        <v>7</v>
      </c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1"/>
      <c r="S8" s="30"/>
      <c r="T8" s="31" t="s">
        <v>5</v>
      </c>
      <c r="U8" s="31" t="s">
        <v>6</v>
      </c>
      <c r="V8" s="32" t="s">
        <v>7</v>
      </c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1"/>
    </row>
    <row r="9" spans="1:35" ht="31.5" customHeight="1" thickBot="1" x14ac:dyDescent="0.3">
      <c r="A9" s="44" t="s">
        <v>12</v>
      </c>
      <c r="B9" s="142"/>
      <c r="C9" s="143"/>
      <c r="D9" s="144"/>
      <c r="E9" s="145"/>
      <c r="F9" s="34" t="s">
        <v>8</v>
      </c>
      <c r="G9" s="35"/>
      <c r="H9" s="36">
        <v>1</v>
      </c>
      <c r="I9" s="146"/>
      <c r="J9" s="38" t="s">
        <v>9</v>
      </c>
      <c r="K9" s="39">
        <v>1</v>
      </c>
      <c r="L9" s="31">
        <v>2</v>
      </c>
      <c r="M9" s="31">
        <v>3</v>
      </c>
      <c r="N9" s="40">
        <v>4</v>
      </c>
      <c r="O9" s="147"/>
      <c r="P9" s="43" t="s">
        <v>10</v>
      </c>
      <c r="Q9" s="32" t="s">
        <v>11</v>
      </c>
      <c r="S9" s="44" t="s">
        <v>12</v>
      </c>
      <c r="T9" s="142"/>
      <c r="U9" s="143"/>
      <c r="V9" s="144"/>
      <c r="W9" s="145"/>
      <c r="X9" s="34" t="s">
        <v>8</v>
      </c>
      <c r="Y9" s="35"/>
      <c r="Z9" s="36">
        <v>1</v>
      </c>
      <c r="AA9" s="146"/>
      <c r="AB9" s="38" t="s">
        <v>9</v>
      </c>
      <c r="AC9" s="39">
        <v>1</v>
      </c>
      <c r="AD9" s="31">
        <v>2</v>
      </c>
      <c r="AE9" s="31">
        <v>3</v>
      </c>
      <c r="AF9" s="40">
        <v>4</v>
      </c>
      <c r="AG9" s="147"/>
      <c r="AH9" s="43" t="s">
        <v>10</v>
      </c>
      <c r="AI9" s="32" t="s">
        <v>11</v>
      </c>
    </row>
    <row r="10" spans="1:35" ht="31.5" customHeight="1" x14ac:dyDescent="0.25">
      <c r="A10" s="148" t="str">
        <f>IF(G13="BYE","X","2-4")</f>
        <v>2-4</v>
      </c>
      <c r="B10" s="149"/>
      <c r="C10" s="150"/>
      <c r="D10" s="151">
        <f>D9</f>
        <v>0</v>
      </c>
      <c r="E10" s="145"/>
      <c r="F10" s="49">
        <v>1</v>
      </c>
      <c r="G10" s="152" t="s">
        <v>57</v>
      </c>
      <c r="H10" s="153"/>
      <c r="I10" s="153"/>
      <c r="J10" s="154"/>
      <c r="K10" s="155"/>
      <c r="L10" s="54">
        <v>1</v>
      </c>
      <c r="M10" s="54">
        <v>3</v>
      </c>
      <c r="N10" s="55">
        <v>3</v>
      </c>
      <c r="O10" s="156"/>
      <c r="P10" s="58">
        <v>1.33</v>
      </c>
      <c r="Q10" s="59">
        <v>1</v>
      </c>
      <c r="S10" s="148" t="str">
        <f>IF(Y13="BYE","X","2-4")</f>
        <v>2-4</v>
      </c>
      <c r="T10" s="149"/>
      <c r="U10" s="150"/>
      <c r="V10" s="151">
        <f>V9</f>
        <v>0</v>
      </c>
      <c r="W10" s="145"/>
      <c r="X10" s="49">
        <v>1</v>
      </c>
      <c r="Y10" s="152"/>
      <c r="Z10" s="153"/>
      <c r="AA10" s="153"/>
      <c r="AB10" s="154"/>
      <c r="AC10" s="155"/>
      <c r="AD10" s="54"/>
      <c r="AE10" s="54"/>
      <c r="AF10" s="55"/>
      <c r="AG10" s="156"/>
      <c r="AH10" s="58"/>
      <c r="AI10" s="59"/>
    </row>
    <row r="11" spans="1:35" ht="31.5" customHeight="1" x14ac:dyDescent="0.25">
      <c r="A11" s="60" t="s">
        <v>13</v>
      </c>
      <c r="B11" s="157">
        <f>B9</f>
        <v>0</v>
      </c>
      <c r="C11" s="62"/>
      <c r="D11" s="151">
        <f>D9</f>
        <v>0</v>
      </c>
      <c r="E11" s="145"/>
      <c r="F11" s="64">
        <v>2</v>
      </c>
      <c r="G11" s="158" t="s">
        <v>66</v>
      </c>
      <c r="H11" s="159"/>
      <c r="I11" s="159"/>
      <c r="J11" s="160"/>
      <c r="K11" s="68">
        <v>3</v>
      </c>
      <c r="L11" s="161"/>
      <c r="M11" s="162">
        <v>2</v>
      </c>
      <c r="N11" s="70">
        <v>3</v>
      </c>
      <c r="O11" s="156"/>
      <c r="P11" s="71">
        <v>1.25</v>
      </c>
      <c r="Q11" s="72">
        <v>2</v>
      </c>
      <c r="S11" s="60" t="s">
        <v>13</v>
      </c>
      <c r="T11" s="157">
        <f>T9</f>
        <v>0</v>
      </c>
      <c r="U11" s="62"/>
      <c r="V11" s="151">
        <f>V9</f>
        <v>0</v>
      </c>
      <c r="W11" s="145"/>
      <c r="X11" s="64">
        <v>2</v>
      </c>
      <c r="Y11" s="158"/>
      <c r="Z11" s="159"/>
      <c r="AA11" s="159"/>
      <c r="AB11" s="160"/>
      <c r="AC11" s="68"/>
      <c r="AD11" s="161"/>
      <c r="AE11" s="162"/>
      <c r="AF11" s="70"/>
      <c r="AG11" s="156"/>
      <c r="AH11" s="71"/>
      <c r="AI11" s="72"/>
    </row>
    <row r="12" spans="1:35" ht="31.5" customHeight="1" x14ac:dyDescent="0.25">
      <c r="A12" s="163" t="str">
        <f>IF(G13="BYE","X","3-4")</f>
        <v>3-4</v>
      </c>
      <c r="B12" s="149"/>
      <c r="C12" s="150"/>
      <c r="D12" s="151">
        <f>D9</f>
        <v>0</v>
      </c>
      <c r="E12" s="145"/>
      <c r="F12" s="64">
        <v>3</v>
      </c>
      <c r="G12" s="158" t="s">
        <v>64</v>
      </c>
      <c r="H12" s="159"/>
      <c r="I12" s="159"/>
      <c r="J12" s="160"/>
      <c r="K12" s="68">
        <v>0</v>
      </c>
      <c r="L12" s="162">
        <v>3</v>
      </c>
      <c r="M12" s="161"/>
      <c r="N12" s="70">
        <v>3</v>
      </c>
      <c r="O12" s="156"/>
      <c r="P12" s="71">
        <v>0.6</v>
      </c>
      <c r="Q12" s="72">
        <v>3</v>
      </c>
      <c r="S12" s="163" t="str">
        <f>IF(Y13="BYE","X","3-4")</f>
        <v>3-4</v>
      </c>
      <c r="T12" s="149"/>
      <c r="U12" s="150"/>
      <c r="V12" s="151">
        <f>V9</f>
        <v>0</v>
      </c>
      <c r="W12" s="145"/>
      <c r="X12" s="64">
        <v>3</v>
      </c>
      <c r="Y12" s="158"/>
      <c r="Z12" s="159"/>
      <c r="AA12" s="159"/>
      <c r="AB12" s="160"/>
      <c r="AC12" s="68"/>
      <c r="AD12" s="162"/>
      <c r="AE12" s="161"/>
      <c r="AF12" s="70"/>
      <c r="AG12" s="156"/>
      <c r="AH12" s="71"/>
      <c r="AI12" s="72"/>
    </row>
    <row r="13" spans="1:35" ht="31.5" customHeight="1" thickBot="1" x14ac:dyDescent="0.3">
      <c r="A13" s="164" t="str">
        <f>IF(G13="BYE","X","1-4")</f>
        <v>1-4</v>
      </c>
      <c r="B13" s="157">
        <f>B9</f>
        <v>0</v>
      </c>
      <c r="C13" s="62"/>
      <c r="D13" s="151">
        <f>D9</f>
        <v>0</v>
      </c>
      <c r="E13" s="145"/>
      <c r="F13" s="165">
        <v>4</v>
      </c>
      <c r="G13" s="166" t="s">
        <v>67</v>
      </c>
      <c r="H13" s="167"/>
      <c r="I13" s="167"/>
      <c r="J13" s="168"/>
      <c r="K13" s="82">
        <v>0</v>
      </c>
      <c r="L13" s="83">
        <v>0</v>
      </c>
      <c r="M13" s="83">
        <v>0</v>
      </c>
      <c r="N13" s="169"/>
      <c r="O13" s="170"/>
      <c r="P13" s="87"/>
      <c r="Q13" s="88">
        <v>4</v>
      </c>
      <c r="S13" s="164" t="str">
        <f>IF(Y13="BYE","X","1-4")</f>
        <v>1-4</v>
      </c>
      <c r="T13" s="157">
        <f>T9</f>
        <v>0</v>
      </c>
      <c r="U13" s="62"/>
      <c r="V13" s="151">
        <f>V9</f>
        <v>0</v>
      </c>
      <c r="W13" s="145"/>
      <c r="X13" s="165">
        <v>4</v>
      </c>
      <c r="Y13" s="166"/>
      <c r="Z13" s="167"/>
      <c r="AA13" s="167"/>
      <c r="AB13" s="168"/>
      <c r="AC13" s="82"/>
      <c r="AD13" s="83"/>
      <c r="AE13" s="83"/>
      <c r="AF13" s="169"/>
      <c r="AG13" s="170"/>
      <c r="AH13" s="87"/>
      <c r="AI13" s="88"/>
    </row>
    <row r="14" spans="1:35" ht="31.5" customHeight="1" thickBot="1" x14ac:dyDescent="0.3">
      <c r="A14" s="171" t="s">
        <v>14</v>
      </c>
      <c r="B14" s="172"/>
      <c r="C14" s="173"/>
      <c r="D14" s="76">
        <f>D9</f>
        <v>0</v>
      </c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5"/>
      <c r="S14" s="171" t="s">
        <v>14</v>
      </c>
      <c r="T14" s="172"/>
      <c r="U14" s="173"/>
      <c r="V14" s="76">
        <f>V9</f>
        <v>0</v>
      </c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5"/>
    </row>
    <row r="15" spans="1:35" ht="31.5" customHeight="1" thickBot="1" x14ac:dyDescent="0.3">
      <c r="A15" s="8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S15" s="89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 ht="31.5" customHeight="1" thickBot="1" x14ac:dyDescent="0.3">
      <c r="A16" s="94" t="s">
        <v>15</v>
      </c>
      <c r="B16" s="95" t="s">
        <v>16</v>
      </c>
      <c r="C16" s="96"/>
      <c r="D16" s="96"/>
      <c r="E16" s="96"/>
      <c r="F16" s="96"/>
      <c r="G16" s="96"/>
      <c r="H16" s="96"/>
      <c r="I16" s="96"/>
      <c r="J16" s="95" t="s">
        <v>17</v>
      </c>
      <c r="K16" s="97"/>
      <c r="L16" s="98" t="s">
        <v>18</v>
      </c>
      <c r="M16" s="99" t="s">
        <v>19</v>
      </c>
      <c r="N16" s="99" t="s">
        <v>20</v>
      </c>
      <c r="O16" s="99" t="s">
        <v>21</v>
      </c>
      <c r="P16" s="176" t="s">
        <v>22</v>
      </c>
      <c r="Q16" s="177" t="s">
        <v>23</v>
      </c>
      <c r="S16" s="94" t="s">
        <v>15</v>
      </c>
      <c r="T16" s="95" t="s">
        <v>16</v>
      </c>
      <c r="U16" s="96"/>
      <c r="V16" s="96"/>
      <c r="W16" s="96"/>
      <c r="X16" s="96"/>
      <c r="Y16" s="96"/>
      <c r="Z16" s="96"/>
      <c r="AA16" s="96"/>
      <c r="AB16" s="95" t="s">
        <v>17</v>
      </c>
      <c r="AC16" s="97"/>
      <c r="AD16" s="98" t="s">
        <v>18</v>
      </c>
      <c r="AE16" s="99" t="s">
        <v>19</v>
      </c>
      <c r="AF16" s="99" t="s">
        <v>20</v>
      </c>
      <c r="AG16" s="99" t="s">
        <v>21</v>
      </c>
      <c r="AH16" s="176" t="s">
        <v>22</v>
      </c>
      <c r="AI16" s="177" t="s">
        <v>23</v>
      </c>
    </row>
    <row r="17" spans="1:35" ht="31.5" customHeight="1" x14ac:dyDescent="0.3">
      <c r="A17" s="178">
        <v>3</v>
      </c>
      <c r="B17" s="102" t="str">
        <f>G12</f>
        <v>Perez, Candela</v>
      </c>
      <c r="C17" s="103"/>
      <c r="D17" s="103"/>
      <c r="E17" s="103"/>
      <c r="F17" s="103"/>
      <c r="G17" s="103"/>
      <c r="H17" s="103"/>
      <c r="I17" s="103"/>
      <c r="J17" s="105">
        <v>0</v>
      </c>
      <c r="K17" s="106"/>
      <c r="L17" s="272">
        <v>8</v>
      </c>
      <c r="M17" s="273">
        <v>5</v>
      </c>
      <c r="N17" s="273">
        <v>6</v>
      </c>
      <c r="O17" s="273"/>
      <c r="P17" s="274"/>
      <c r="Q17" s="182" t="str">
        <f>IF(G13="BYE","2","4")</f>
        <v>4</v>
      </c>
      <c r="S17" s="178">
        <v>3</v>
      </c>
      <c r="T17" s="102">
        <f>Y12</f>
        <v>0</v>
      </c>
      <c r="U17" s="103"/>
      <c r="V17" s="103"/>
      <c r="W17" s="103"/>
      <c r="X17" s="103"/>
      <c r="Y17" s="103"/>
      <c r="Z17" s="103"/>
      <c r="AA17" s="103"/>
      <c r="AB17" s="105"/>
      <c r="AC17" s="106"/>
      <c r="AD17" s="179"/>
      <c r="AE17" s="180"/>
      <c r="AF17" s="180"/>
      <c r="AG17" s="180"/>
      <c r="AH17" s="181"/>
      <c r="AI17" s="182" t="str">
        <f>IF(Y13="BYE","2","4")</f>
        <v>4</v>
      </c>
    </row>
    <row r="18" spans="1:35" ht="31.5" customHeight="1" thickBot="1" x14ac:dyDescent="0.35">
      <c r="A18" s="183">
        <v>1</v>
      </c>
      <c r="B18" s="111" t="str">
        <f>G10</f>
        <v>Molero, Candela</v>
      </c>
      <c r="C18" s="112"/>
      <c r="D18" s="112"/>
      <c r="E18" s="112"/>
      <c r="F18" s="112"/>
      <c r="G18" s="112"/>
      <c r="H18" s="112"/>
      <c r="I18" s="112"/>
      <c r="J18" s="114">
        <v>3</v>
      </c>
      <c r="K18" s="115"/>
      <c r="L18" s="275">
        <v>11</v>
      </c>
      <c r="M18" s="276">
        <v>11</v>
      </c>
      <c r="N18" s="276">
        <v>11</v>
      </c>
      <c r="O18" s="276"/>
      <c r="P18" s="277"/>
      <c r="Q18" s="187"/>
      <c r="S18" s="183">
        <v>1</v>
      </c>
      <c r="T18" s="111">
        <f>Y10</f>
        <v>0</v>
      </c>
      <c r="U18" s="112"/>
      <c r="V18" s="112"/>
      <c r="W18" s="112"/>
      <c r="X18" s="112"/>
      <c r="Y18" s="112"/>
      <c r="Z18" s="112"/>
      <c r="AA18" s="112"/>
      <c r="AB18" s="114"/>
      <c r="AC18" s="115"/>
      <c r="AD18" s="184"/>
      <c r="AE18" s="185"/>
      <c r="AF18" s="185"/>
      <c r="AG18" s="185"/>
      <c r="AH18" s="186"/>
      <c r="AI18" s="187"/>
    </row>
    <row r="19" spans="1:35" ht="10.5" customHeight="1" thickBot="1" x14ac:dyDescent="0.3">
      <c r="A19" s="8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270"/>
      <c r="M19" s="271"/>
      <c r="N19" s="271"/>
      <c r="O19" s="271"/>
      <c r="P19" s="271"/>
      <c r="Q19" s="188"/>
      <c r="S19" s="8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8"/>
      <c r="AF19" s="8"/>
      <c r="AG19" s="8"/>
      <c r="AH19" s="8"/>
      <c r="AI19" s="188"/>
    </row>
    <row r="20" spans="1:35" ht="31.5" customHeight="1" x14ac:dyDescent="0.3">
      <c r="A20" s="178">
        <v>4</v>
      </c>
      <c r="B20" s="102" t="str">
        <f>G13</f>
        <v>Batista, Valentina</v>
      </c>
      <c r="C20" s="103"/>
      <c r="D20" s="103"/>
      <c r="E20" s="103"/>
      <c r="F20" s="103"/>
      <c r="G20" s="103"/>
      <c r="H20" s="103"/>
      <c r="I20" s="103"/>
      <c r="J20" s="105">
        <v>0</v>
      </c>
      <c r="K20" s="106"/>
      <c r="L20" s="272">
        <v>4</v>
      </c>
      <c r="M20" s="273">
        <v>10</v>
      </c>
      <c r="N20" s="273">
        <v>7</v>
      </c>
      <c r="O20" s="273"/>
      <c r="P20" s="274"/>
      <c r="Q20" s="182" t="str">
        <f>IF(G13="BYE","NO","3")</f>
        <v>3</v>
      </c>
      <c r="S20" s="178">
        <v>4</v>
      </c>
      <c r="T20" s="102">
        <f>Y13</f>
        <v>0</v>
      </c>
      <c r="U20" s="103"/>
      <c r="V20" s="103"/>
      <c r="W20" s="103"/>
      <c r="X20" s="103"/>
      <c r="Y20" s="103"/>
      <c r="Z20" s="103"/>
      <c r="AA20" s="103"/>
      <c r="AB20" s="105"/>
      <c r="AC20" s="106"/>
      <c r="AD20" s="179"/>
      <c r="AE20" s="180"/>
      <c r="AF20" s="180"/>
      <c r="AG20" s="180"/>
      <c r="AH20" s="181"/>
      <c r="AI20" s="182" t="str">
        <f>IF(Y13="BYE","NO","3")</f>
        <v>3</v>
      </c>
    </row>
    <row r="21" spans="1:35" ht="31.5" customHeight="1" thickBot="1" x14ac:dyDescent="0.35">
      <c r="A21" s="183">
        <v>2</v>
      </c>
      <c r="B21" s="111" t="str">
        <f>G11</f>
        <v>Fukuhara, Paul</v>
      </c>
      <c r="C21" s="112"/>
      <c r="D21" s="112"/>
      <c r="E21" s="112"/>
      <c r="F21" s="112"/>
      <c r="G21" s="112"/>
      <c r="H21" s="112"/>
      <c r="I21" s="112"/>
      <c r="J21" s="114">
        <v>3</v>
      </c>
      <c r="K21" s="115"/>
      <c r="L21" s="275">
        <v>11</v>
      </c>
      <c r="M21" s="276">
        <v>12</v>
      </c>
      <c r="N21" s="276">
        <v>11</v>
      </c>
      <c r="O21" s="276"/>
      <c r="P21" s="277"/>
      <c r="Q21" s="187"/>
      <c r="S21" s="183">
        <v>2</v>
      </c>
      <c r="T21" s="111">
        <f>Y11</f>
        <v>0</v>
      </c>
      <c r="U21" s="112"/>
      <c r="V21" s="112"/>
      <c r="W21" s="112"/>
      <c r="X21" s="112"/>
      <c r="Y21" s="112"/>
      <c r="Z21" s="112"/>
      <c r="AA21" s="112"/>
      <c r="AB21" s="114"/>
      <c r="AC21" s="115"/>
      <c r="AD21" s="184"/>
      <c r="AE21" s="185"/>
      <c r="AF21" s="185"/>
      <c r="AG21" s="185"/>
      <c r="AH21" s="186"/>
      <c r="AI21" s="187"/>
    </row>
    <row r="22" spans="1:35" ht="9" customHeight="1" thickBot="1" x14ac:dyDescent="0.3">
      <c r="A22" s="8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270"/>
      <c r="M22" s="271"/>
      <c r="N22" s="271"/>
      <c r="O22" s="271"/>
      <c r="P22" s="271"/>
      <c r="Q22" s="188"/>
      <c r="S22" s="8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8"/>
      <c r="AF22" s="8"/>
      <c r="AG22" s="8"/>
      <c r="AH22" s="8"/>
      <c r="AI22" s="188"/>
    </row>
    <row r="23" spans="1:35" ht="31.5" customHeight="1" x14ac:dyDescent="0.3">
      <c r="A23" s="178">
        <v>1</v>
      </c>
      <c r="B23" s="102" t="str">
        <f>G10</f>
        <v>Molero, Candela</v>
      </c>
      <c r="C23" s="103"/>
      <c r="D23" s="103"/>
      <c r="E23" s="103"/>
      <c r="F23" s="103"/>
      <c r="G23" s="103"/>
      <c r="H23" s="103"/>
      <c r="I23" s="103"/>
      <c r="J23" s="105">
        <v>1</v>
      </c>
      <c r="K23" s="106"/>
      <c r="L23" s="272">
        <v>8</v>
      </c>
      <c r="M23" s="273">
        <v>13</v>
      </c>
      <c r="N23" s="273">
        <v>7</v>
      </c>
      <c r="O23" s="273">
        <v>4</v>
      </c>
      <c r="P23" s="274"/>
      <c r="Q23" s="182" t="str">
        <f>IF(G13="BYE","3","3")</f>
        <v>3</v>
      </c>
      <c r="S23" s="178">
        <v>4</v>
      </c>
      <c r="T23" s="102">
        <f>Y13</f>
        <v>0</v>
      </c>
      <c r="U23" s="103"/>
      <c r="V23" s="103"/>
      <c r="W23" s="103"/>
      <c r="X23" s="103"/>
      <c r="Y23" s="103"/>
      <c r="Z23" s="103"/>
      <c r="AA23" s="103"/>
      <c r="AB23" s="105"/>
      <c r="AC23" s="106"/>
      <c r="AD23" s="179"/>
      <c r="AE23" s="180"/>
      <c r="AF23" s="180"/>
      <c r="AG23" s="180"/>
      <c r="AH23" s="181"/>
      <c r="AI23" s="182" t="str">
        <f>IF(Y13="BYE","NO","2")</f>
        <v>2</v>
      </c>
    </row>
    <row r="24" spans="1:35" ht="31.5" customHeight="1" thickBot="1" x14ac:dyDescent="0.35">
      <c r="A24" s="183">
        <v>2</v>
      </c>
      <c r="B24" s="111" t="str">
        <f>G11</f>
        <v>Fukuhara, Paul</v>
      </c>
      <c r="C24" s="112"/>
      <c r="D24" s="112"/>
      <c r="E24" s="112"/>
      <c r="F24" s="112"/>
      <c r="G24" s="112"/>
      <c r="H24" s="112"/>
      <c r="I24" s="112"/>
      <c r="J24" s="114">
        <v>3</v>
      </c>
      <c r="K24" s="115"/>
      <c r="L24" s="275">
        <v>11</v>
      </c>
      <c r="M24" s="276">
        <v>11</v>
      </c>
      <c r="N24" s="276">
        <v>11</v>
      </c>
      <c r="O24" s="276">
        <v>11</v>
      </c>
      <c r="P24" s="277"/>
      <c r="Q24" s="187"/>
      <c r="S24" s="183">
        <v>1</v>
      </c>
      <c r="T24" s="111">
        <f>Y10</f>
        <v>0</v>
      </c>
      <c r="U24" s="112"/>
      <c r="V24" s="112"/>
      <c r="W24" s="112"/>
      <c r="X24" s="112"/>
      <c r="Y24" s="112"/>
      <c r="Z24" s="112"/>
      <c r="AA24" s="112"/>
      <c r="AB24" s="114"/>
      <c r="AC24" s="115"/>
      <c r="AD24" s="184"/>
      <c r="AE24" s="185"/>
      <c r="AF24" s="185"/>
      <c r="AG24" s="185"/>
      <c r="AH24" s="186"/>
      <c r="AI24" s="187"/>
    </row>
    <row r="25" spans="1:35" ht="10.5" customHeight="1" thickBot="1" x14ac:dyDescent="0.3">
      <c r="A25" s="8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270"/>
      <c r="M25" s="271"/>
      <c r="N25" s="271"/>
      <c r="O25" s="271"/>
      <c r="P25" s="271"/>
      <c r="Q25" s="188"/>
      <c r="S25" s="8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8"/>
      <c r="AF25" s="8"/>
      <c r="AG25" s="8"/>
      <c r="AH25" s="8"/>
      <c r="AI25" s="188"/>
    </row>
    <row r="26" spans="1:35" ht="31.5" customHeight="1" x14ac:dyDescent="0.3">
      <c r="A26" s="178">
        <v>3</v>
      </c>
      <c r="B26" s="102" t="str">
        <f>G12</f>
        <v>Perez, Candela</v>
      </c>
      <c r="C26" s="103"/>
      <c r="D26" s="103"/>
      <c r="E26" s="103"/>
      <c r="F26" s="103"/>
      <c r="G26" s="103"/>
      <c r="H26" s="103"/>
      <c r="I26" s="103"/>
      <c r="J26" s="105">
        <v>3</v>
      </c>
      <c r="K26" s="106"/>
      <c r="L26" s="272">
        <v>11</v>
      </c>
      <c r="M26" s="273">
        <v>11</v>
      </c>
      <c r="N26" s="273">
        <v>11</v>
      </c>
      <c r="O26" s="273"/>
      <c r="P26" s="274"/>
      <c r="Q26" s="182" t="str">
        <f>IF(G13="BYE","NO","1")</f>
        <v>1</v>
      </c>
      <c r="S26" s="178">
        <v>3</v>
      </c>
      <c r="T26" s="102">
        <f>Y12</f>
        <v>0</v>
      </c>
      <c r="U26" s="103"/>
      <c r="V26" s="103"/>
      <c r="W26" s="103"/>
      <c r="X26" s="103"/>
      <c r="Y26" s="103"/>
      <c r="Z26" s="103"/>
      <c r="AA26" s="103"/>
      <c r="AB26" s="105"/>
      <c r="AC26" s="106"/>
      <c r="AD26" s="179"/>
      <c r="AE26" s="180"/>
      <c r="AF26" s="180"/>
      <c r="AG26" s="180"/>
      <c r="AH26" s="181"/>
      <c r="AI26" s="182" t="str">
        <f>IF(Y13="BYE","1","4")</f>
        <v>4</v>
      </c>
    </row>
    <row r="27" spans="1:35" ht="31.5" customHeight="1" thickBot="1" x14ac:dyDescent="0.35">
      <c r="A27" s="183">
        <v>4</v>
      </c>
      <c r="B27" s="111" t="str">
        <f>G13</f>
        <v>Batista, Valentina</v>
      </c>
      <c r="C27" s="112"/>
      <c r="D27" s="112"/>
      <c r="E27" s="112"/>
      <c r="F27" s="112"/>
      <c r="G27" s="112"/>
      <c r="H27" s="112"/>
      <c r="I27" s="112"/>
      <c r="J27" s="114">
        <v>0</v>
      </c>
      <c r="K27" s="115"/>
      <c r="L27" s="275">
        <v>3</v>
      </c>
      <c r="M27" s="276">
        <v>8</v>
      </c>
      <c r="N27" s="276">
        <v>5</v>
      </c>
      <c r="O27" s="276"/>
      <c r="P27" s="277"/>
      <c r="Q27" s="187"/>
      <c r="S27" s="183">
        <v>2</v>
      </c>
      <c r="T27" s="111">
        <f>Y11</f>
        <v>0</v>
      </c>
      <c r="U27" s="112"/>
      <c r="V27" s="112"/>
      <c r="W27" s="112"/>
      <c r="X27" s="112"/>
      <c r="Y27" s="112"/>
      <c r="Z27" s="112"/>
      <c r="AA27" s="112"/>
      <c r="AB27" s="114"/>
      <c r="AC27" s="115"/>
      <c r="AD27" s="184"/>
      <c r="AE27" s="185"/>
      <c r="AF27" s="185"/>
      <c r="AG27" s="185"/>
      <c r="AH27" s="186"/>
      <c r="AI27" s="187"/>
    </row>
    <row r="28" spans="1:35" ht="9" customHeight="1" thickBot="1" x14ac:dyDescent="0.3">
      <c r="A28" s="8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270"/>
      <c r="M28" s="271"/>
      <c r="N28" s="271"/>
      <c r="O28" s="271"/>
      <c r="P28" s="271"/>
      <c r="Q28" s="188"/>
      <c r="S28" s="8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8"/>
      <c r="AF28" s="8"/>
      <c r="AG28" s="8"/>
      <c r="AH28" s="8"/>
      <c r="AI28" s="188"/>
    </row>
    <row r="29" spans="1:35" ht="31.5" customHeight="1" x14ac:dyDescent="0.3">
      <c r="A29" s="178">
        <v>4</v>
      </c>
      <c r="B29" s="102" t="str">
        <f>G13</f>
        <v>Batista, Valentina</v>
      </c>
      <c r="C29" s="103"/>
      <c r="D29" s="103"/>
      <c r="E29" s="103"/>
      <c r="F29" s="103"/>
      <c r="G29" s="103"/>
      <c r="H29" s="103"/>
      <c r="I29" s="103"/>
      <c r="J29" s="105">
        <v>0</v>
      </c>
      <c r="K29" s="106"/>
      <c r="L29" s="272">
        <v>9</v>
      </c>
      <c r="M29" s="273">
        <v>5</v>
      </c>
      <c r="N29" s="273">
        <v>9</v>
      </c>
      <c r="O29" s="273"/>
      <c r="P29" s="274"/>
      <c r="Q29" s="182" t="str">
        <f>IF(G13="BYE","NO","2")</f>
        <v>2</v>
      </c>
      <c r="S29" s="178">
        <v>1</v>
      </c>
      <c r="T29" s="102">
        <f>Y10</f>
        <v>0</v>
      </c>
      <c r="U29" s="103"/>
      <c r="V29" s="103"/>
      <c r="W29" s="103"/>
      <c r="X29" s="103"/>
      <c r="Y29" s="103"/>
      <c r="Z29" s="103"/>
      <c r="AA29" s="103"/>
      <c r="AB29" s="105"/>
      <c r="AC29" s="106"/>
      <c r="AD29" s="179"/>
      <c r="AE29" s="180"/>
      <c r="AF29" s="180"/>
      <c r="AG29" s="180"/>
      <c r="AH29" s="181"/>
      <c r="AI29" s="182" t="str">
        <f>IF(Y13="BYE","3","3")</f>
        <v>3</v>
      </c>
    </row>
    <row r="30" spans="1:35" ht="31.5" customHeight="1" thickBot="1" x14ac:dyDescent="0.35">
      <c r="A30" s="183">
        <v>1</v>
      </c>
      <c r="B30" s="111" t="str">
        <f>G10</f>
        <v>Molero, Candela</v>
      </c>
      <c r="C30" s="112"/>
      <c r="D30" s="112"/>
      <c r="E30" s="112"/>
      <c r="F30" s="112"/>
      <c r="G30" s="112"/>
      <c r="H30" s="112"/>
      <c r="I30" s="112"/>
      <c r="J30" s="114">
        <v>3</v>
      </c>
      <c r="K30" s="115"/>
      <c r="L30" s="275">
        <v>11</v>
      </c>
      <c r="M30" s="276">
        <v>11</v>
      </c>
      <c r="N30" s="276">
        <v>11</v>
      </c>
      <c r="O30" s="276"/>
      <c r="P30" s="277"/>
      <c r="Q30" s="187"/>
      <c r="S30" s="183">
        <v>2</v>
      </c>
      <c r="T30" s="111">
        <f>Y11</f>
        <v>0</v>
      </c>
      <c r="U30" s="112"/>
      <c r="V30" s="112"/>
      <c r="W30" s="112"/>
      <c r="X30" s="112"/>
      <c r="Y30" s="112"/>
      <c r="Z30" s="112"/>
      <c r="AA30" s="112"/>
      <c r="AB30" s="114"/>
      <c r="AC30" s="115"/>
      <c r="AD30" s="184"/>
      <c r="AE30" s="185"/>
      <c r="AF30" s="185"/>
      <c r="AG30" s="185"/>
      <c r="AH30" s="186"/>
      <c r="AI30" s="187"/>
    </row>
    <row r="31" spans="1:35" ht="10.5" customHeight="1" thickBot="1" x14ac:dyDescent="0.3">
      <c r="A31" s="8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270"/>
      <c r="M31" s="271"/>
      <c r="N31" s="271"/>
      <c r="O31" s="271"/>
      <c r="P31" s="271"/>
      <c r="Q31" s="188"/>
      <c r="S31" s="8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8"/>
      <c r="AF31" s="8"/>
      <c r="AG31" s="8"/>
      <c r="AH31" s="8"/>
      <c r="AI31" s="188"/>
    </row>
    <row r="32" spans="1:35" ht="31.5" customHeight="1" x14ac:dyDescent="0.3">
      <c r="A32" s="178">
        <v>3</v>
      </c>
      <c r="B32" s="102" t="str">
        <f>G12</f>
        <v>Perez, Candela</v>
      </c>
      <c r="C32" s="103"/>
      <c r="D32" s="103"/>
      <c r="E32" s="103"/>
      <c r="F32" s="103"/>
      <c r="G32" s="103"/>
      <c r="H32" s="103"/>
      <c r="I32" s="103"/>
      <c r="J32" s="105">
        <v>3</v>
      </c>
      <c r="K32" s="106"/>
      <c r="L32" s="272">
        <v>9</v>
      </c>
      <c r="M32" s="273">
        <v>14</v>
      </c>
      <c r="N32" s="273">
        <v>11</v>
      </c>
      <c r="O32" s="273">
        <v>7</v>
      </c>
      <c r="P32" s="274">
        <v>11</v>
      </c>
      <c r="Q32" s="182" t="str">
        <f>IF(G13="BYE","1","4")</f>
        <v>4</v>
      </c>
      <c r="S32" s="178">
        <v>3</v>
      </c>
      <c r="T32" s="102">
        <f>Y12</f>
        <v>0</v>
      </c>
      <c r="U32" s="103"/>
      <c r="V32" s="103"/>
      <c r="W32" s="103"/>
      <c r="X32" s="103"/>
      <c r="Y32" s="103"/>
      <c r="Z32" s="103"/>
      <c r="AA32" s="103"/>
      <c r="AB32" s="105"/>
      <c r="AC32" s="106"/>
      <c r="AD32" s="179"/>
      <c r="AE32" s="180"/>
      <c r="AF32" s="180"/>
      <c r="AG32" s="180"/>
      <c r="AH32" s="181"/>
      <c r="AI32" s="182" t="str">
        <f>IF(Y13="BYE","NO","1")</f>
        <v>1</v>
      </c>
    </row>
    <row r="33" spans="1:35" ht="31.5" customHeight="1" thickBot="1" x14ac:dyDescent="0.35">
      <c r="A33" s="183">
        <v>2</v>
      </c>
      <c r="B33" s="111" t="str">
        <f>G11</f>
        <v>Fukuhara, Paul</v>
      </c>
      <c r="C33" s="112"/>
      <c r="D33" s="112"/>
      <c r="E33" s="112"/>
      <c r="F33" s="112"/>
      <c r="G33" s="112"/>
      <c r="H33" s="112"/>
      <c r="I33" s="112"/>
      <c r="J33" s="114">
        <v>2</v>
      </c>
      <c r="K33" s="115"/>
      <c r="L33" s="275">
        <v>11</v>
      </c>
      <c r="M33" s="276">
        <v>12</v>
      </c>
      <c r="N33" s="276">
        <v>5</v>
      </c>
      <c r="O33" s="276">
        <v>11</v>
      </c>
      <c r="P33" s="277">
        <v>7</v>
      </c>
      <c r="Q33" s="187"/>
      <c r="S33" s="183">
        <v>4</v>
      </c>
      <c r="T33" s="111">
        <f>Y13</f>
        <v>0</v>
      </c>
      <c r="U33" s="112"/>
      <c r="V33" s="112"/>
      <c r="W33" s="112"/>
      <c r="X33" s="112"/>
      <c r="Y33" s="112"/>
      <c r="Z33" s="112"/>
      <c r="AA33" s="112"/>
      <c r="AB33" s="114"/>
      <c r="AC33" s="115"/>
      <c r="AD33" s="184"/>
      <c r="AE33" s="185"/>
      <c r="AF33" s="185"/>
      <c r="AG33" s="185"/>
      <c r="AH33" s="186"/>
      <c r="AI33" s="187"/>
    </row>
    <row r="34" spans="1:35" ht="31.5" customHeight="1" x14ac:dyDescent="0.25">
      <c r="A34" s="122" t="s">
        <v>24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  <c r="S34" s="122" t="s">
        <v>24</v>
      </c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4"/>
    </row>
    <row r="35" spans="1:35" ht="31.5" customHeight="1" x14ac:dyDescent="0.25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7"/>
      <c r="S35" s="125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7"/>
    </row>
    <row r="36" spans="1:35" ht="31.5" customHeight="1" x14ac:dyDescent="0.25">
      <c r="A36" s="128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30"/>
      <c r="S36" s="128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30"/>
    </row>
    <row r="37" spans="1:35" ht="31.5" customHeight="1" x14ac:dyDescent="0.25">
      <c r="A37" s="131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3"/>
      <c r="S37" s="131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3"/>
    </row>
    <row r="38" spans="1:35" ht="31.5" customHeight="1" x14ac:dyDescent="0.25">
      <c r="A38" s="131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3"/>
      <c r="S38" s="131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3"/>
    </row>
    <row r="39" spans="1:35" ht="31.5" customHeight="1" x14ac:dyDescent="0.25">
      <c r="A39" s="134"/>
      <c r="B39" s="8"/>
      <c r="C39" s="92"/>
      <c r="D39" s="92"/>
      <c r="E39" s="92"/>
      <c r="F39" s="92"/>
      <c r="G39" s="92"/>
      <c r="H39" s="92"/>
      <c r="I39" s="92"/>
      <c r="J39" s="92"/>
      <c r="K39" s="8"/>
      <c r="L39" s="92"/>
      <c r="M39" s="92"/>
      <c r="N39" s="92"/>
      <c r="O39" s="92"/>
      <c r="P39" s="92"/>
      <c r="Q39" s="90"/>
      <c r="S39" s="134"/>
      <c r="T39" s="8"/>
      <c r="U39" s="92"/>
      <c r="V39" s="92"/>
      <c r="W39" s="92"/>
      <c r="X39" s="92"/>
      <c r="Y39" s="92"/>
      <c r="Z39" s="92"/>
      <c r="AA39" s="92"/>
      <c r="AB39" s="92"/>
      <c r="AC39" s="8"/>
      <c r="AD39" s="92"/>
      <c r="AE39" s="92"/>
      <c r="AF39" s="92"/>
      <c r="AG39" s="92"/>
      <c r="AH39" s="92"/>
      <c r="AI39" s="90"/>
    </row>
    <row r="40" spans="1:35" ht="31.5" customHeight="1" x14ac:dyDescent="0.25">
      <c r="A40" s="134"/>
      <c r="B40" s="135"/>
      <c r="C40" s="135"/>
      <c r="D40" s="135"/>
      <c r="E40" s="135"/>
      <c r="F40" s="135"/>
      <c r="G40" s="135"/>
      <c r="H40" s="92"/>
      <c r="I40" s="92"/>
      <c r="J40" s="92"/>
      <c r="K40" s="135"/>
      <c r="L40" s="135"/>
      <c r="M40" s="135"/>
      <c r="N40" s="135"/>
      <c r="O40" s="135"/>
      <c r="P40" s="135"/>
      <c r="Q40" s="90"/>
      <c r="S40" s="134"/>
      <c r="T40" s="135"/>
      <c r="U40" s="135"/>
      <c r="V40" s="135"/>
      <c r="W40" s="135"/>
      <c r="X40" s="135"/>
      <c r="Y40" s="135"/>
      <c r="Z40" s="92"/>
      <c r="AA40" s="92"/>
      <c r="AB40" s="92"/>
      <c r="AC40" s="135"/>
      <c r="AD40" s="135"/>
      <c r="AE40" s="135"/>
      <c r="AF40" s="135"/>
      <c r="AG40" s="135"/>
      <c r="AH40" s="135"/>
      <c r="AI40" s="90"/>
    </row>
    <row r="41" spans="1:35" ht="31.5" customHeight="1" thickBot="1" x14ac:dyDescent="0.3">
      <c r="A41" s="136"/>
      <c r="B41" s="137"/>
      <c r="C41" s="137"/>
      <c r="D41" s="137" t="s">
        <v>25</v>
      </c>
      <c r="E41" s="137"/>
      <c r="F41" s="137"/>
      <c r="G41" s="137"/>
      <c r="H41" s="137"/>
      <c r="I41" s="137"/>
      <c r="J41" s="137"/>
      <c r="K41" s="137"/>
      <c r="L41" s="137"/>
      <c r="M41" s="137" t="s">
        <v>26</v>
      </c>
      <c r="N41" s="137"/>
      <c r="O41" s="137"/>
      <c r="P41" s="137"/>
      <c r="Q41" s="138"/>
      <c r="S41" s="136"/>
      <c r="T41" s="137"/>
      <c r="U41" s="137"/>
      <c r="V41" s="137" t="s">
        <v>25</v>
      </c>
      <c r="W41" s="137"/>
      <c r="X41" s="137"/>
      <c r="Y41" s="137"/>
      <c r="Z41" s="137"/>
      <c r="AA41" s="137"/>
      <c r="AB41" s="137"/>
      <c r="AC41" s="137"/>
      <c r="AD41" s="137"/>
      <c r="AE41" s="137" t="s">
        <v>26</v>
      </c>
      <c r="AF41" s="137"/>
      <c r="AG41" s="137"/>
      <c r="AH41" s="137"/>
      <c r="AI41" s="138"/>
    </row>
    <row r="42" spans="1:35" ht="31.5" customHeight="1" x14ac:dyDescent="0.25"/>
    <row r="43" spans="1:35" ht="31.5" customHeight="1" x14ac:dyDescent="0.25"/>
    <row r="44" spans="1:35" ht="31.5" customHeight="1" x14ac:dyDescent="0.25"/>
    <row r="45" spans="1:35" ht="31.5" customHeight="1" x14ac:dyDescent="0.25"/>
    <row r="46" spans="1:35" ht="31.5" customHeight="1" x14ac:dyDescent="0.25"/>
    <row r="47" spans="1:35" ht="31.5" customHeight="1" x14ac:dyDescent="0.25"/>
    <row r="48" spans="1:35" ht="31.5" customHeight="1" x14ac:dyDescent="0.25"/>
  </sheetData>
  <mergeCells count="114">
    <mergeCell ref="A38:Q38"/>
    <mergeCell ref="S38:AI38"/>
    <mergeCell ref="A35:Q35"/>
    <mergeCell ref="S35:AI35"/>
    <mergeCell ref="A36:Q36"/>
    <mergeCell ref="S36:AI36"/>
    <mergeCell ref="A37:Q37"/>
    <mergeCell ref="S37:AI37"/>
    <mergeCell ref="AI32:AI33"/>
    <mergeCell ref="B33:I33"/>
    <mergeCell ref="J33:K33"/>
    <mergeCell ref="T33:AA33"/>
    <mergeCell ref="AB33:AC33"/>
    <mergeCell ref="A34:Q34"/>
    <mergeCell ref="S34:AI34"/>
    <mergeCell ref="AI29:AI30"/>
    <mergeCell ref="B30:I30"/>
    <mergeCell ref="J30:K30"/>
    <mergeCell ref="T30:AA30"/>
    <mergeCell ref="AB30:AC30"/>
    <mergeCell ref="B32:I32"/>
    <mergeCell ref="J32:K32"/>
    <mergeCell ref="Q32:Q33"/>
    <mergeCell ref="T32:AA32"/>
    <mergeCell ref="AB32:AC32"/>
    <mergeCell ref="AI26:AI27"/>
    <mergeCell ref="B27:I27"/>
    <mergeCell ref="J27:K27"/>
    <mergeCell ref="T27:AA27"/>
    <mergeCell ref="AB27:AC27"/>
    <mergeCell ref="B29:I29"/>
    <mergeCell ref="J29:K29"/>
    <mergeCell ref="Q29:Q30"/>
    <mergeCell ref="T29:AA29"/>
    <mergeCell ref="AB29:AC29"/>
    <mergeCell ref="AI23:AI24"/>
    <mergeCell ref="B24:I24"/>
    <mergeCell ref="J24:K24"/>
    <mergeCell ref="T24:AA24"/>
    <mergeCell ref="AB24:AC24"/>
    <mergeCell ref="B26:I26"/>
    <mergeCell ref="J26:K26"/>
    <mergeCell ref="Q26:Q27"/>
    <mergeCell ref="T26:AA26"/>
    <mergeCell ref="AB26:AC26"/>
    <mergeCell ref="AI20:AI21"/>
    <mergeCell ref="B21:I21"/>
    <mergeCell ref="J21:K21"/>
    <mergeCell ref="T21:AA21"/>
    <mergeCell ref="AB21:AC21"/>
    <mergeCell ref="B23:I23"/>
    <mergeCell ref="J23:K23"/>
    <mergeCell ref="Q23:Q24"/>
    <mergeCell ref="T23:AA23"/>
    <mergeCell ref="AB23:AC23"/>
    <mergeCell ref="AI17:AI18"/>
    <mergeCell ref="B18:I18"/>
    <mergeCell ref="J18:K18"/>
    <mergeCell ref="T18:AA18"/>
    <mergeCell ref="AB18:AC18"/>
    <mergeCell ref="B20:I20"/>
    <mergeCell ref="J20:K20"/>
    <mergeCell ref="Q20:Q21"/>
    <mergeCell ref="T20:AA20"/>
    <mergeCell ref="AB20:AC20"/>
    <mergeCell ref="B16:I16"/>
    <mergeCell ref="J16:K16"/>
    <mergeCell ref="T16:AA16"/>
    <mergeCell ref="AB16:AC16"/>
    <mergeCell ref="B17:I17"/>
    <mergeCell ref="J17:K17"/>
    <mergeCell ref="Q17:Q18"/>
    <mergeCell ref="T17:AA17"/>
    <mergeCell ref="AB17:AC17"/>
    <mergeCell ref="T11:T12"/>
    <mergeCell ref="Y11:AB11"/>
    <mergeCell ref="G12:J12"/>
    <mergeCell ref="Y12:AB12"/>
    <mergeCell ref="B13:B14"/>
    <mergeCell ref="G13:J13"/>
    <mergeCell ref="T13:T14"/>
    <mergeCell ref="Y13:AB13"/>
    <mergeCell ref="B9:B10"/>
    <mergeCell ref="F9:G9"/>
    <mergeCell ref="O9:O13"/>
    <mergeCell ref="T9:T10"/>
    <mergeCell ref="X9:Y9"/>
    <mergeCell ref="AG9:AG13"/>
    <mergeCell ref="G10:J10"/>
    <mergeCell ref="Y10:AB10"/>
    <mergeCell ref="B11:B12"/>
    <mergeCell ref="G11:J11"/>
    <mergeCell ref="S4:V5"/>
    <mergeCell ref="W4:AC4"/>
    <mergeCell ref="E5:K5"/>
    <mergeCell ref="W5:AC5"/>
    <mergeCell ref="A6:Q7"/>
    <mergeCell ref="S6:AI7"/>
    <mergeCell ref="A2:D2"/>
    <mergeCell ref="E2:K2"/>
    <mergeCell ref="M2:Q5"/>
    <mergeCell ref="S2:V2"/>
    <mergeCell ref="W2:AC2"/>
    <mergeCell ref="AE2:AI5"/>
    <mergeCell ref="A3:K3"/>
    <mergeCell ref="S3:AC3"/>
    <mergeCell ref="A4:D5"/>
    <mergeCell ref="E4:K4"/>
    <mergeCell ref="A1:D1"/>
    <mergeCell ref="E1:K1"/>
    <mergeCell ref="M1:Q1"/>
    <mergeCell ref="S1:V1"/>
    <mergeCell ref="W1:AC1"/>
    <mergeCell ref="AE1:AI1"/>
  </mergeCells>
  <conditionalFormatting sqref="P11:P13">
    <cfRule type="cellIs" dxfId="73" priority="4" stopIfTrue="1" operator="equal">
      <formula>0</formula>
    </cfRule>
  </conditionalFormatting>
  <conditionalFormatting sqref="P10">
    <cfRule type="cellIs" dxfId="72" priority="3" stopIfTrue="1" operator="equal">
      <formula>0</formula>
    </cfRule>
  </conditionalFormatting>
  <conditionalFormatting sqref="AH11:AH13">
    <cfRule type="cellIs" dxfId="71" priority="2" stopIfTrue="1" operator="equal">
      <formula>0</formula>
    </cfRule>
  </conditionalFormatting>
  <conditionalFormatting sqref="AH10">
    <cfRule type="cellIs" dxfId="7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6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E2C1E-E33B-4CBB-B5C2-8F0FE61F119F}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V14" sqref="V14"/>
    </sheetView>
  </sheetViews>
  <sheetFormatPr baseColWidth="10" defaultColWidth="5.28515625" defaultRowHeight="18.75" customHeight="1" x14ac:dyDescent="0.25"/>
  <cols>
    <col min="1" max="2" width="7.7109375" style="211" customWidth="1"/>
    <col min="3" max="3" width="2.5703125" style="211" customWidth="1"/>
    <col min="4" max="6" width="12.7109375" style="211" customWidth="1"/>
    <col min="7" max="7" width="7.7109375" style="211" customWidth="1"/>
    <col min="8" max="8" width="4.85546875" style="198" customWidth="1"/>
    <col min="9" max="9" width="2.140625" style="198" customWidth="1"/>
    <col min="10" max="13" width="8.85546875" style="211" customWidth="1"/>
    <col min="14" max="14" width="4.85546875" style="198" customWidth="1"/>
    <col min="15" max="15" width="2.140625" style="198" customWidth="1"/>
    <col min="16" max="18" width="8.85546875" style="211" customWidth="1"/>
    <col min="19" max="19" width="4.85546875" style="211" customWidth="1"/>
    <col min="20" max="20" width="7.7109375" style="198" customWidth="1"/>
    <col min="21" max="21" width="4.42578125" style="198" customWidth="1"/>
    <col min="22" max="23" width="7.7109375" style="211" customWidth="1"/>
    <col min="24" max="24" width="4.85546875" style="211" customWidth="1"/>
    <col min="25" max="25" width="2.5703125" style="211" customWidth="1"/>
    <col min="26" max="27" width="18.5703125" style="211" customWidth="1"/>
    <col min="28" max="28" width="11" style="211" customWidth="1"/>
    <col min="29" max="29" width="18.5703125" style="211" customWidth="1"/>
    <col min="30" max="30" width="11" style="211" customWidth="1"/>
    <col min="31" max="31" width="18.5703125" style="211" customWidth="1"/>
    <col min="32" max="32" width="11" style="211" customWidth="1"/>
    <col min="33" max="33" width="18.5703125" style="211" customWidth="1"/>
    <col min="34" max="34" width="11" style="211" customWidth="1"/>
    <col min="35" max="62" width="18.5703125" style="211" customWidth="1"/>
    <col min="63" max="16384" width="5.28515625" style="211"/>
  </cols>
  <sheetData>
    <row r="1" spans="1:34" s="189" customFormat="1" ht="30.75" customHeight="1" thickBot="1" x14ac:dyDescent="0.3">
      <c r="D1" s="190" t="s">
        <v>31</v>
      </c>
      <c r="E1" s="191"/>
      <c r="F1" s="191"/>
      <c r="G1" s="191"/>
      <c r="H1" s="192" t="s">
        <v>3</v>
      </c>
      <c r="I1" s="192"/>
      <c r="J1" s="192"/>
      <c r="K1" s="192"/>
      <c r="L1" s="192"/>
      <c r="M1" s="192" t="s">
        <v>32</v>
      </c>
      <c r="N1" s="192"/>
      <c r="O1" s="192"/>
      <c r="P1" s="192"/>
      <c r="Q1" s="192" t="s">
        <v>33</v>
      </c>
      <c r="R1" s="192"/>
      <c r="S1" s="192"/>
      <c r="T1" s="193"/>
      <c r="U1" s="194"/>
      <c r="V1" s="194"/>
      <c r="W1" s="194"/>
      <c r="X1" s="194"/>
      <c r="Z1" s="195" t="s">
        <v>34</v>
      </c>
      <c r="AA1" s="196"/>
      <c r="AB1" s="196"/>
      <c r="AC1" s="196"/>
      <c r="AD1" s="196"/>
      <c r="AE1" s="196"/>
      <c r="AF1" s="196"/>
      <c r="AG1" s="196"/>
      <c r="AH1" s="197"/>
    </row>
    <row r="2" spans="1:34" s="198" customFormat="1" ht="30.75" customHeight="1" thickBot="1" x14ac:dyDescent="0.3">
      <c r="D2" s="199" t="s">
        <v>35</v>
      </c>
      <c r="E2" s="200"/>
      <c r="F2" s="201"/>
      <c r="G2" s="202"/>
      <c r="H2" s="203"/>
      <c r="I2" s="204"/>
      <c r="J2" s="199" t="s">
        <v>36</v>
      </c>
      <c r="K2" s="200"/>
      <c r="L2" s="201"/>
      <c r="M2" s="202"/>
      <c r="N2" s="203"/>
      <c r="O2" s="205"/>
      <c r="P2" s="199" t="s">
        <v>37</v>
      </c>
      <c r="Q2" s="200"/>
      <c r="R2" s="201"/>
      <c r="S2" s="202"/>
      <c r="T2" s="203"/>
      <c r="U2" s="194"/>
      <c r="V2" s="194"/>
      <c r="W2" s="194"/>
      <c r="X2" s="194"/>
      <c r="Z2" s="206"/>
      <c r="AA2" s="207" t="s">
        <v>38</v>
      </c>
      <c r="AB2" s="208"/>
      <c r="AC2" s="209" t="s">
        <v>39</v>
      </c>
      <c r="AD2" s="210"/>
      <c r="AE2" s="207" t="s">
        <v>40</v>
      </c>
      <c r="AF2" s="208"/>
      <c r="AG2" s="209" t="s">
        <v>41</v>
      </c>
      <c r="AH2" s="208"/>
    </row>
    <row r="3" spans="1:34" ht="5.25" customHeight="1" x14ac:dyDescent="0.25">
      <c r="D3" s="212"/>
      <c r="E3" s="212"/>
      <c r="F3" s="213"/>
      <c r="G3" s="213"/>
      <c r="I3" s="214"/>
      <c r="O3" s="194"/>
      <c r="U3" s="194"/>
      <c r="V3" s="194"/>
      <c r="W3" s="194"/>
      <c r="X3" s="194"/>
      <c r="Z3" s="215"/>
      <c r="AA3" s="216"/>
      <c r="AB3" s="217"/>
      <c r="AC3" s="218"/>
      <c r="AD3" s="219"/>
      <c r="AE3" s="216"/>
      <c r="AF3" s="217"/>
      <c r="AG3" s="218"/>
      <c r="AH3" s="217"/>
    </row>
    <row r="4" spans="1:34" ht="33" customHeight="1" x14ac:dyDescent="0.25">
      <c r="B4" s="220"/>
      <c r="C4" s="221"/>
      <c r="D4" s="194"/>
      <c r="E4" s="194"/>
      <c r="F4" s="194"/>
      <c r="G4" s="194"/>
      <c r="H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Z4" s="215" t="s">
        <v>42</v>
      </c>
      <c r="AA4" s="216"/>
      <c r="AB4" s="222"/>
      <c r="AC4" s="218"/>
      <c r="AD4" s="222"/>
      <c r="AE4" s="216"/>
      <c r="AF4" s="222"/>
      <c r="AG4" s="218"/>
      <c r="AH4" s="222"/>
    </row>
    <row r="5" spans="1:34" ht="33" customHeight="1" x14ac:dyDescent="0.25">
      <c r="A5" s="223">
        <v>1</v>
      </c>
      <c r="B5" s="220">
        <v>1</v>
      </c>
      <c r="C5" s="221"/>
      <c r="D5" s="224"/>
      <c r="E5" s="225"/>
      <c r="F5" s="225"/>
      <c r="G5" s="226"/>
      <c r="H5" s="227"/>
      <c r="O5" s="194"/>
      <c r="P5" s="194"/>
      <c r="Q5" s="194"/>
      <c r="R5" s="194"/>
      <c r="S5" s="194"/>
      <c r="T5" s="194"/>
      <c r="U5" s="194"/>
      <c r="V5" s="194"/>
      <c r="W5" s="194"/>
      <c r="X5" s="194"/>
      <c r="Z5" s="215" t="s">
        <v>43</v>
      </c>
      <c r="AA5" s="216"/>
      <c r="AB5" s="222"/>
      <c r="AC5" s="218"/>
      <c r="AD5" s="222"/>
      <c r="AE5" s="216"/>
      <c r="AF5" s="222"/>
      <c r="AG5" s="218"/>
      <c r="AH5" s="222"/>
    </row>
    <row r="6" spans="1:34" ht="4.5" customHeight="1" x14ac:dyDescent="0.25">
      <c r="A6" s="228"/>
      <c r="B6" s="220"/>
      <c r="C6" s="229"/>
      <c r="O6" s="194"/>
      <c r="P6" s="194"/>
      <c r="Q6" s="194"/>
      <c r="R6" s="194"/>
      <c r="S6" s="194"/>
      <c r="T6" s="194"/>
      <c r="U6" s="194"/>
      <c r="V6" s="194"/>
      <c r="W6" s="194"/>
      <c r="X6" s="194"/>
      <c r="Z6" s="215"/>
      <c r="AA6" s="216"/>
      <c r="AB6" s="217"/>
      <c r="AC6" s="218"/>
      <c r="AD6" s="217"/>
      <c r="AE6" s="216"/>
      <c r="AF6" s="217"/>
      <c r="AG6" s="218"/>
      <c r="AH6" s="217"/>
    </row>
    <row r="7" spans="1:34" ht="33" customHeight="1" x14ac:dyDescent="0.25">
      <c r="A7" s="228"/>
      <c r="B7" s="220">
        <v>2</v>
      </c>
      <c r="C7" s="221"/>
      <c r="D7" s="224"/>
      <c r="E7" s="225"/>
      <c r="F7" s="225"/>
      <c r="G7" s="226"/>
      <c r="H7" s="227"/>
      <c r="O7" s="194"/>
      <c r="P7" s="194"/>
      <c r="Q7" s="194"/>
      <c r="R7" s="194"/>
      <c r="S7" s="194"/>
      <c r="T7" s="194"/>
      <c r="U7" s="194"/>
      <c r="V7" s="194"/>
      <c r="W7" s="194"/>
      <c r="X7" s="194"/>
      <c r="Z7" s="215" t="s">
        <v>44</v>
      </c>
      <c r="AA7" s="216"/>
      <c r="AB7" s="222"/>
      <c r="AC7" s="218"/>
      <c r="AD7" s="222"/>
      <c r="AE7" s="216"/>
      <c r="AF7" s="222"/>
      <c r="AG7" s="218"/>
      <c r="AH7" s="222"/>
    </row>
    <row r="8" spans="1:34" ht="33" customHeight="1" x14ac:dyDescent="0.25">
      <c r="A8" s="228"/>
      <c r="B8" s="220"/>
      <c r="C8" s="221"/>
      <c r="D8" s="194"/>
      <c r="E8" s="194"/>
      <c r="F8" s="194"/>
      <c r="G8" s="194"/>
      <c r="H8" s="230"/>
      <c r="I8" s="231"/>
      <c r="J8" s="224"/>
      <c r="K8" s="225"/>
      <c r="L8" s="225"/>
      <c r="M8" s="226"/>
      <c r="N8" s="227"/>
      <c r="U8" s="194"/>
      <c r="V8" s="194"/>
      <c r="W8" s="194"/>
      <c r="X8" s="194"/>
      <c r="Z8" s="215" t="s">
        <v>45</v>
      </c>
      <c r="AA8" s="216"/>
      <c r="AB8" s="222"/>
      <c r="AC8" s="218"/>
      <c r="AD8" s="222"/>
      <c r="AE8" s="216"/>
      <c r="AF8" s="222"/>
      <c r="AG8" s="218"/>
      <c r="AH8" s="222"/>
    </row>
    <row r="9" spans="1:34" s="236" customFormat="1" ht="4.5" customHeight="1" x14ac:dyDescent="0.25">
      <c r="A9" s="228"/>
      <c r="B9" s="232"/>
      <c r="C9" s="233"/>
      <c r="D9" s="194"/>
      <c r="E9" s="194"/>
      <c r="F9" s="194"/>
      <c r="G9" s="194"/>
      <c r="H9" s="234"/>
      <c r="I9" s="235"/>
      <c r="J9" s="211"/>
      <c r="K9" s="211"/>
      <c r="L9" s="211"/>
      <c r="M9" s="211"/>
      <c r="N9" s="198"/>
      <c r="U9" s="194"/>
      <c r="V9" s="194"/>
      <c r="W9" s="194"/>
      <c r="X9" s="194"/>
      <c r="Y9" s="211"/>
      <c r="Z9" s="215"/>
      <c r="AA9" s="237"/>
      <c r="AB9" s="238"/>
      <c r="AC9" s="239"/>
      <c r="AD9" s="238"/>
      <c r="AE9" s="237"/>
      <c r="AF9" s="238"/>
      <c r="AG9" s="239"/>
      <c r="AH9" s="238"/>
    </row>
    <row r="10" spans="1:34" ht="33" customHeight="1" x14ac:dyDescent="0.25">
      <c r="A10" s="228"/>
      <c r="B10" s="220"/>
      <c r="C10" s="221"/>
      <c r="D10" s="194"/>
      <c r="E10" s="194"/>
      <c r="F10" s="194"/>
      <c r="G10" s="194"/>
      <c r="H10" s="240"/>
      <c r="I10" s="231"/>
      <c r="J10" s="224"/>
      <c r="K10" s="225"/>
      <c r="L10" s="225"/>
      <c r="M10" s="226"/>
      <c r="N10" s="227"/>
      <c r="Q10" s="269"/>
      <c r="R10" s="269" t="s">
        <v>59</v>
      </c>
      <c r="S10" s="269"/>
      <c r="T10" s="269"/>
      <c r="U10" s="194"/>
      <c r="V10" s="194"/>
      <c r="W10" s="194"/>
      <c r="X10" s="194"/>
      <c r="Z10" s="215" t="s">
        <v>46</v>
      </c>
      <c r="AA10" s="216"/>
      <c r="AB10" s="222"/>
      <c r="AC10" s="218"/>
      <c r="AD10" s="222"/>
      <c r="AE10" s="216"/>
      <c r="AF10" s="222"/>
      <c r="AG10" s="218"/>
      <c r="AH10" s="222"/>
    </row>
    <row r="11" spans="1:34" ht="33" customHeight="1" x14ac:dyDescent="0.25">
      <c r="A11" s="228"/>
      <c r="B11" s="220">
        <v>3</v>
      </c>
      <c r="C11" s="221"/>
      <c r="D11" s="224"/>
      <c r="E11" s="225"/>
      <c r="F11" s="225"/>
      <c r="G11" s="226"/>
      <c r="H11" s="227"/>
      <c r="O11" s="230"/>
      <c r="P11" s="194"/>
      <c r="Q11" s="269"/>
      <c r="R11" s="269" t="s">
        <v>58</v>
      </c>
      <c r="S11" s="269"/>
      <c r="T11" s="269"/>
      <c r="Z11" s="215" t="s">
        <v>47</v>
      </c>
      <c r="AA11" s="216"/>
      <c r="AB11" s="222"/>
      <c r="AC11" s="218"/>
      <c r="AD11" s="222"/>
      <c r="AE11" s="216"/>
      <c r="AF11" s="222"/>
      <c r="AG11" s="218"/>
      <c r="AH11" s="222"/>
    </row>
    <row r="12" spans="1:34" s="236" customFormat="1" ht="4.5" customHeight="1" x14ac:dyDescent="0.25">
      <c r="A12" s="241"/>
      <c r="B12" s="232"/>
      <c r="C12" s="233"/>
      <c r="D12" s="211"/>
      <c r="E12" s="211"/>
      <c r="F12" s="211"/>
      <c r="G12" s="211"/>
      <c r="H12" s="198"/>
      <c r="I12" s="198"/>
      <c r="O12" s="234"/>
      <c r="P12" s="194"/>
      <c r="Q12" s="194"/>
      <c r="R12" s="194"/>
      <c r="S12" s="194"/>
      <c r="Y12" s="211"/>
      <c r="Z12" s="215"/>
      <c r="AA12" s="237"/>
      <c r="AB12" s="238"/>
      <c r="AC12" s="239"/>
      <c r="AD12" s="238"/>
      <c r="AE12" s="237"/>
      <c r="AF12" s="238"/>
      <c r="AG12" s="239"/>
      <c r="AH12" s="238"/>
    </row>
    <row r="13" spans="1:34" ht="33" customHeight="1" x14ac:dyDescent="0.25">
      <c r="A13" s="242" t="s">
        <v>48</v>
      </c>
      <c r="B13" s="220">
        <v>4</v>
      </c>
      <c r="C13" s="221"/>
      <c r="D13" s="224"/>
      <c r="E13" s="225"/>
      <c r="F13" s="225"/>
      <c r="G13" s="226"/>
      <c r="H13" s="227"/>
      <c r="O13" s="234"/>
      <c r="P13" s="194"/>
      <c r="Q13" s="194"/>
      <c r="R13" s="194"/>
      <c r="S13" s="194"/>
      <c r="Z13" s="215" t="s">
        <v>49</v>
      </c>
      <c r="AA13" s="216"/>
      <c r="AB13" s="222"/>
      <c r="AC13" s="218"/>
      <c r="AD13" s="222"/>
      <c r="AE13" s="216"/>
      <c r="AF13" s="222"/>
      <c r="AG13" s="218"/>
      <c r="AH13" s="222"/>
    </row>
    <row r="14" spans="1:34" ht="33" customHeight="1" thickBot="1" x14ac:dyDescent="0.3">
      <c r="B14" s="220"/>
      <c r="C14" s="221"/>
      <c r="D14" s="194"/>
      <c r="E14" s="194"/>
      <c r="F14" s="194"/>
      <c r="G14" s="194"/>
      <c r="H14" s="194"/>
      <c r="I14" s="231"/>
      <c r="J14" s="194"/>
      <c r="K14" s="194"/>
      <c r="L14" s="194"/>
      <c r="M14" s="194"/>
      <c r="N14" s="194"/>
      <c r="O14" s="224" t="s">
        <v>28</v>
      </c>
      <c r="P14" s="225"/>
      <c r="Q14" s="225"/>
      <c r="R14" s="226"/>
      <c r="S14" s="227">
        <v>4</v>
      </c>
      <c r="Z14" s="243" t="s">
        <v>50</v>
      </c>
      <c r="AA14" s="244"/>
      <c r="AB14" s="245"/>
      <c r="AC14" s="246"/>
      <c r="AD14" s="245"/>
      <c r="AE14" s="244"/>
      <c r="AF14" s="245"/>
      <c r="AG14" s="246"/>
      <c r="AH14" s="245"/>
    </row>
    <row r="15" spans="1:34" s="236" customFormat="1" ht="4.5" customHeight="1" x14ac:dyDescent="0.25">
      <c r="A15" s="241"/>
      <c r="B15" s="232"/>
      <c r="C15" s="233"/>
      <c r="D15" s="194"/>
      <c r="E15" s="194"/>
      <c r="F15" s="194"/>
      <c r="G15" s="194"/>
      <c r="H15" s="194"/>
      <c r="I15" s="231"/>
      <c r="J15" s="194"/>
      <c r="K15" s="194"/>
      <c r="L15" s="194"/>
      <c r="M15" s="194"/>
      <c r="N15" s="194"/>
      <c r="O15" s="211"/>
      <c r="P15" s="211"/>
      <c r="Q15" s="211"/>
      <c r="R15" s="211"/>
      <c r="S15" s="198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</row>
    <row r="16" spans="1:34" ht="33" customHeight="1" x14ac:dyDescent="0.25">
      <c r="B16" s="220"/>
      <c r="C16" s="221"/>
      <c r="D16" s="194"/>
      <c r="E16" s="194"/>
      <c r="F16" s="194"/>
      <c r="G16" s="194"/>
      <c r="H16" s="194"/>
      <c r="I16" s="231"/>
      <c r="J16" s="194"/>
      <c r="K16" s="194"/>
      <c r="L16" s="194"/>
      <c r="M16" s="194"/>
      <c r="N16" s="194"/>
      <c r="O16" s="224" t="s">
        <v>56</v>
      </c>
      <c r="P16" s="225"/>
      <c r="Q16" s="225"/>
      <c r="R16" s="226"/>
      <c r="S16" s="227">
        <v>3</v>
      </c>
    </row>
    <row r="17" spans="1:34" ht="33" customHeight="1" x14ac:dyDescent="0.25">
      <c r="A17" s="242" t="s">
        <v>48</v>
      </c>
      <c r="B17" s="220">
        <v>5</v>
      </c>
      <c r="C17" s="221"/>
      <c r="D17" s="224"/>
      <c r="E17" s="225"/>
      <c r="F17" s="225"/>
      <c r="G17" s="226"/>
      <c r="H17" s="227"/>
      <c r="I17" s="231"/>
      <c r="O17" s="234"/>
      <c r="P17" s="194"/>
      <c r="Q17" s="194"/>
      <c r="R17" s="194"/>
      <c r="S17" s="230"/>
    </row>
    <row r="18" spans="1:34" s="236" customFormat="1" ht="4.5" customHeight="1" x14ac:dyDescent="0.25">
      <c r="A18" s="241"/>
      <c r="B18" s="220"/>
      <c r="C18" s="229"/>
      <c r="D18" s="211"/>
      <c r="E18" s="211"/>
      <c r="F18" s="211"/>
      <c r="G18" s="211"/>
      <c r="H18" s="198"/>
      <c r="I18" s="231"/>
      <c r="O18" s="234"/>
      <c r="P18" s="194"/>
      <c r="Q18" s="194"/>
      <c r="R18" s="194"/>
      <c r="S18" s="234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</row>
    <row r="19" spans="1:34" ht="33" customHeight="1" x14ac:dyDescent="0.25">
      <c r="A19" s="228"/>
      <c r="B19" s="220">
        <v>6</v>
      </c>
      <c r="C19" s="221"/>
      <c r="D19" s="224"/>
      <c r="E19" s="225"/>
      <c r="F19" s="225"/>
      <c r="G19" s="226"/>
      <c r="H19" s="227"/>
      <c r="I19" s="231"/>
      <c r="O19" s="240"/>
      <c r="P19" s="194"/>
      <c r="Q19" s="194"/>
      <c r="R19" s="194"/>
      <c r="S19" s="234"/>
    </row>
    <row r="20" spans="1:34" ht="33" customHeight="1" x14ac:dyDescent="0.25">
      <c r="A20" s="228"/>
      <c r="B20" s="220"/>
      <c r="C20" s="221"/>
      <c r="D20" s="194"/>
      <c r="E20" s="194"/>
      <c r="F20" s="194"/>
      <c r="G20" s="194"/>
      <c r="H20" s="230"/>
      <c r="I20" s="231"/>
      <c r="J20" s="224"/>
      <c r="K20" s="225"/>
      <c r="L20" s="225"/>
      <c r="M20" s="226"/>
      <c r="N20" s="227"/>
      <c r="S20" s="234"/>
      <c r="U20" s="194"/>
      <c r="V20" s="194"/>
      <c r="W20" s="194"/>
    </row>
    <row r="21" spans="1:34" s="236" customFormat="1" ht="4.5" customHeight="1" x14ac:dyDescent="0.25">
      <c r="A21" s="241"/>
      <c r="B21" s="220"/>
      <c r="C21" s="229"/>
      <c r="D21" s="194"/>
      <c r="E21" s="194"/>
      <c r="F21" s="194"/>
      <c r="G21" s="194"/>
      <c r="H21" s="234"/>
      <c r="I21" s="235"/>
      <c r="J21" s="211"/>
      <c r="K21" s="211"/>
      <c r="L21" s="211"/>
      <c r="M21" s="211"/>
      <c r="N21" s="198"/>
      <c r="S21" s="234"/>
      <c r="T21" s="198"/>
      <c r="U21" s="194"/>
      <c r="V21" s="194"/>
      <c r="W21" s="194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</row>
    <row r="22" spans="1:34" ht="33" customHeight="1" x14ac:dyDescent="0.25">
      <c r="A22" s="228"/>
      <c r="B22" s="220"/>
      <c r="C22" s="221"/>
      <c r="D22" s="194"/>
      <c r="E22" s="194"/>
      <c r="F22" s="194"/>
      <c r="G22" s="194"/>
      <c r="H22" s="240"/>
      <c r="I22" s="231"/>
      <c r="J22" s="224"/>
      <c r="K22" s="225"/>
      <c r="L22" s="225"/>
      <c r="M22" s="226"/>
      <c r="N22" s="227"/>
      <c r="S22" s="234"/>
      <c r="U22" s="194"/>
      <c r="V22" s="194"/>
      <c r="W22" s="194"/>
    </row>
    <row r="23" spans="1:34" ht="33" customHeight="1" x14ac:dyDescent="0.25">
      <c r="A23" s="228"/>
      <c r="B23" s="220">
        <v>7</v>
      </c>
      <c r="C23" s="221"/>
      <c r="D23" s="224"/>
      <c r="E23" s="225"/>
      <c r="F23" s="225"/>
      <c r="G23" s="226"/>
      <c r="H23" s="227"/>
      <c r="I23" s="231"/>
      <c r="O23" s="231"/>
      <c r="P23" s="194"/>
      <c r="Q23" s="194"/>
      <c r="R23" s="194"/>
      <c r="S23" s="234"/>
      <c r="U23" s="194"/>
      <c r="V23" s="194"/>
      <c r="W23" s="194"/>
    </row>
    <row r="24" spans="1:34" s="236" customFormat="1" ht="4.5" customHeight="1" x14ac:dyDescent="0.25">
      <c r="A24" s="241"/>
      <c r="B24" s="220"/>
      <c r="C24" s="229"/>
      <c r="D24" s="211"/>
      <c r="E24" s="211"/>
      <c r="F24" s="211"/>
      <c r="G24" s="211"/>
      <c r="H24" s="198"/>
      <c r="I24" s="231"/>
      <c r="O24" s="231"/>
      <c r="P24" s="194"/>
      <c r="Q24" s="194"/>
      <c r="R24" s="194"/>
      <c r="S24" s="234"/>
      <c r="T24" s="198"/>
      <c r="U24" s="194"/>
      <c r="V24" s="194"/>
      <c r="W24" s="194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</row>
    <row r="25" spans="1:34" ht="33" customHeight="1" thickBot="1" x14ac:dyDescent="0.3">
      <c r="A25" s="223" t="s">
        <v>51</v>
      </c>
      <c r="B25" s="220">
        <v>8</v>
      </c>
      <c r="C25" s="221"/>
      <c r="D25" s="224"/>
      <c r="E25" s="225"/>
      <c r="F25" s="225"/>
      <c r="G25" s="226"/>
      <c r="H25" s="227"/>
      <c r="I25" s="231"/>
      <c r="O25" s="231"/>
      <c r="P25" s="194"/>
      <c r="Q25" s="194"/>
      <c r="R25" s="194"/>
      <c r="S25" s="234"/>
      <c r="U25" s="194"/>
      <c r="V25" s="194"/>
      <c r="W25" s="194"/>
    </row>
    <row r="26" spans="1:34" ht="33" customHeight="1" thickBot="1" x14ac:dyDescent="0.3">
      <c r="B26" s="220"/>
      <c r="C26" s="221"/>
      <c r="D26" s="194"/>
      <c r="E26" s="194"/>
      <c r="F26" s="194"/>
      <c r="G26" s="194"/>
      <c r="H26" s="194"/>
      <c r="I26" s="231"/>
      <c r="O26" s="231"/>
      <c r="R26" s="247" t="s">
        <v>52</v>
      </c>
      <c r="S26" s="248"/>
      <c r="T26" s="224" t="s">
        <v>28</v>
      </c>
      <c r="U26" s="225"/>
      <c r="V26" s="225"/>
      <c r="W26" s="226"/>
      <c r="X26" s="227">
        <v>1</v>
      </c>
    </row>
    <row r="27" spans="1:34" s="236" customFormat="1" ht="4.5" customHeight="1" thickBot="1" x14ac:dyDescent="0.3">
      <c r="A27" s="241"/>
      <c r="B27" s="232"/>
      <c r="C27" s="233"/>
      <c r="D27" s="194"/>
      <c r="E27" s="194"/>
      <c r="F27" s="194"/>
      <c r="G27" s="194"/>
      <c r="H27" s="194"/>
      <c r="I27" s="231"/>
      <c r="O27" s="231"/>
      <c r="R27" s="249"/>
      <c r="S27" s="250"/>
      <c r="T27" s="211"/>
      <c r="U27" s="211"/>
      <c r="V27" s="211"/>
      <c r="W27" s="211"/>
      <c r="X27" s="198"/>
      <c r="Z27" s="211"/>
      <c r="AA27" s="211"/>
      <c r="AB27" s="211"/>
      <c r="AC27" s="211"/>
      <c r="AD27" s="211"/>
      <c r="AE27" s="211"/>
      <c r="AF27" s="211"/>
      <c r="AG27" s="211"/>
      <c r="AH27" s="211"/>
    </row>
    <row r="28" spans="1:34" ht="33" customHeight="1" thickBot="1" x14ac:dyDescent="0.3">
      <c r="B28" s="220"/>
      <c r="C28" s="221"/>
      <c r="D28" s="194"/>
      <c r="E28" s="194"/>
      <c r="F28" s="194"/>
      <c r="G28" s="194"/>
      <c r="H28" s="194"/>
      <c r="I28" s="231"/>
      <c r="O28" s="231"/>
      <c r="R28" s="251"/>
      <c r="S28" s="252"/>
      <c r="T28" s="224" t="s">
        <v>57</v>
      </c>
      <c r="U28" s="225"/>
      <c r="V28" s="225"/>
      <c r="W28" s="226"/>
      <c r="X28" s="227">
        <v>4</v>
      </c>
    </row>
    <row r="29" spans="1:34" ht="33" customHeight="1" x14ac:dyDescent="0.25">
      <c r="A29" s="223" t="s">
        <v>51</v>
      </c>
      <c r="B29" s="220">
        <v>9</v>
      </c>
      <c r="C29" s="221"/>
      <c r="D29" s="224"/>
      <c r="E29" s="225"/>
      <c r="F29" s="225"/>
      <c r="G29" s="226"/>
      <c r="H29" s="227"/>
      <c r="I29" s="231"/>
      <c r="O29" s="231"/>
      <c r="P29" s="194"/>
      <c r="Q29" s="194"/>
      <c r="R29" s="194"/>
      <c r="S29" s="234"/>
      <c r="T29" s="194"/>
      <c r="U29" s="194"/>
      <c r="V29" s="194"/>
      <c r="W29" s="194"/>
    </row>
    <row r="30" spans="1:34" s="236" customFormat="1" ht="4.5" customHeight="1" x14ac:dyDescent="0.25">
      <c r="A30" s="241"/>
      <c r="B30" s="220"/>
      <c r="C30" s="229"/>
      <c r="D30" s="211"/>
      <c r="E30" s="211"/>
      <c r="F30" s="211"/>
      <c r="G30" s="211"/>
      <c r="H30" s="198"/>
      <c r="I30" s="231"/>
      <c r="O30" s="231"/>
      <c r="P30" s="194"/>
      <c r="Q30" s="194"/>
      <c r="R30" s="194"/>
      <c r="S30" s="234"/>
      <c r="T30" s="194"/>
      <c r="U30" s="194"/>
      <c r="V30" s="194"/>
      <c r="W30" s="194"/>
      <c r="X30" s="211"/>
      <c r="Y30" s="211"/>
      <c r="Z30" s="211"/>
    </row>
    <row r="31" spans="1:34" ht="33" customHeight="1" x14ac:dyDescent="0.25">
      <c r="A31" s="228"/>
      <c r="B31" s="220">
        <v>10</v>
      </c>
      <c r="C31" s="221"/>
      <c r="D31" s="224"/>
      <c r="E31" s="225"/>
      <c r="F31" s="225"/>
      <c r="G31" s="226"/>
      <c r="H31" s="227"/>
      <c r="I31" s="231"/>
      <c r="O31" s="231"/>
      <c r="P31" s="194"/>
      <c r="Q31" s="194"/>
      <c r="R31" s="194"/>
      <c r="S31" s="234"/>
      <c r="T31" s="194"/>
      <c r="U31" s="194"/>
      <c r="V31" s="194"/>
      <c r="W31" s="194"/>
    </row>
    <row r="32" spans="1:34" ht="33" customHeight="1" x14ac:dyDescent="0.25">
      <c r="A32" s="228"/>
      <c r="B32" s="220"/>
      <c r="C32" s="221"/>
      <c r="D32" s="194"/>
      <c r="E32" s="194"/>
      <c r="F32" s="194"/>
      <c r="G32" s="194"/>
      <c r="H32" s="230"/>
      <c r="I32" s="231"/>
      <c r="J32" s="224"/>
      <c r="K32" s="225"/>
      <c r="L32" s="225"/>
      <c r="M32" s="226"/>
      <c r="N32" s="227"/>
      <c r="S32" s="234"/>
      <c r="U32" s="194"/>
      <c r="V32" s="194"/>
      <c r="W32" s="194"/>
    </row>
    <row r="33" spans="1:26" s="236" customFormat="1" ht="4.5" customHeight="1" x14ac:dyDescent="0.25">
      <c r="A33" s="241"/>
      <c r="B33" s="220"/>
      <c r="C33" s="229"/>
      <c r="D33" s="194"/>
      <c r="E33" s="194"/>
      <c r="F33" s="194"/>
      <c r="G33" s="194"/>
      <c r="H33" s="234"/>
      <c r="I33" s="235"/>
      <c r="J33" s="211"/>
      <c r="K33" s="211"/>
      <c r="L33" s="211"/>
      <c r="M33" s="211"/>
      <c r="N33" s="198"/>
      <c r="S33" s="234"/>
      <c r="U33" s="194"/>
      <c r="V33" s="194"/>
      <c r="W33" s="194"/>
      <c r="X33" s="211"/>
      <c r="Y33" s="211"/>
      <c r="Z33" s="211"/>
    </row>
    <row r="34" spans="1:26" ht="33" customHeight="1" x14ac:dyDescent="0.25">
      <c r="A34" s="228"/>
      <c r="B34" s="220"/>
      <c r="C34" s="221"/>
      <c r="D34" s="194"/>
      <c r="E34" s="194"/>
      <c r="F34" s="194"/>
      <c r="G34" s="194"/>
      <c r="H34" s="240"/>
      <c r="I34" s="231"/>
      <c r="J34" s="224"/>
      <c r="K34" s="225"/>
      <c r="L34" s="225"/>
      <c r="M34" s="226"/>
      <c r="N34" s="227"/>
      <c r="S34" s="234"/>
      <c r="U34" s="194"/>
      <c r="V34" s="194"/>
      <c r="W34" s="194"/>
    </row>
    <row r="35" spans="1:26" ht="33" customHeight="1" x14ac:dyDescent="0.25">
      <c r="A35" s="228"/>
      <c r="B35" s="220">
        <v>11</v>
      </c>
      <c r="C35" s="221"/>
      <c r="D35" s="224"/>
      <c r="E35" s="225"/>
      <c r="F35" s="225"/>
      <c r="G35" s="226"/>
      <c r="H35" s="227"/>
      <c r="I35" s="231"/>
      <c r="O35" s="230"/>
      <c r="P35" s="194"/>
      <c r="Q35" s="194"/>
      <c r="R35" s="194"/>
      <c r="S35" s="234"/>
    </row>
    <row r="36" spans="1:26" s="236" customFormat="1" ht="4.5" customHeight="1" x14ac:dyDescent="0.25">
      <c r="A36" s="241"/>
      <c r="B36" s="220"/>
      <c r="C36" s="229"/>
      <c r="D36" s="211"/>
      <c r="E36" s="211"/>
      <c r="F36" s="211"/>
      <c r="G36" s="211"/>
      <c r="H36" s="198"/>
      <c r="I36" s="231"/>
      <c r="O36" s="234"/>
      <c r="P36" s="194"/>
      <c r="Q36" s="194"/>
      <c r="R36" s="194"/>
      <c r="S36" s="234"/>
      <c r="Y36" s="211"/>
      <c r="Z36" s="211"/>
    </row>
    <row r="37" spans="1:26" ht="33" customHeight="1" x14ac:dyDescent="0.25">
      <c r="A37" s="242" t="s">
        <v>48</v>
      </c>
      <c r="B37" s="220">
        <v>12</v>
      </c>
      <c r="C37" s="221"/>
      <c r="D37" s="224"/>
      <c r="E37" s="225"/>
      <c r="F37" s="225"/>
      <c r="G37" s="226"/>
      <c r="H37" s="227"/>
      <c r="I37" s="231"/>
      <c r="O37" s="234"/>
      <c r="P37" s="194"/>
      <c r="Q37" s="194"/>
      <c r="R37" s="194"/>
      <c r="S37" s="240"/>
    </row>
    <row r="38" spans="1:26" ht="33" customHeight="1" x14ac:dyDescent="0.25">
      <c r="B38" s="220"/>
      <c r="C38" s="221"/>
      <c r="D38" s="194"/>
      <c r="E38" s="194"/>
      <c r="F38" s="194"/>
      <c r="G38" s="194"/>
      <c r="H38" s="194"/>
      <c r="I38" s="231"/>
      <c r="O38" s="224" t="s">
        <v>30</v>
      </c>
      <c r="P38" s="225"/>
      <c r="Q38" s="225"/>
      <c r="R38" s="226"/>
      <c r="S38" s="227">
        <v>0</v>
      </c>
    </row>
    <row r="39" spans="1:26" s="236" customFormat="1" ht="4.5" customHeight="1" x14ac:dyDescent="0.25">
      <c r="A39" s="241"/>
      <c r="B39" s="220"/>
      <c r="C39" s="229"/>
      <c r="D39" s="194"/>
      <c r="E39" s="194"/>
      <c r="F39" s="194"/>
      <c r="G39" s="194"/>
      <c r="H39" s="194"/>
      <c r="I39" s="231"/>
      <c r="O39" s="211"/>
      <c r="P39" s="211"/>
      <c r="Q39" s="211"/>
      <c r="R39" s="211"/>
      <c r="S39" s="198"/>
    </row>
    <row r="40" spans="1:26" ht="33" customHeight="1" x14ac:dyDescent="0.25">
      <c r="B40" s="220"/>
      <c r="C40" s="221"/>
      <c r="D40" s="194"/>
      <c r="E40" s="194"/>
      <c r="F40" s="194"/>
      <c r="G40" s="194"/>
      <c r="H40" s="194"/>
      <c r="I40" s="231"/>
      <c r="O40" s="224" t="s">
        <v>57</v>
      </c>
      <c r="P40" s="225"/>
      <c r="Q40" s="225"/>
      <c r="R40" s="226"/>
      <c r="S40" s="227">
        <v>4</v>
      </c>
    </row>
    <row r="41" spans="1:26" ht="33" customHeight="1" x14ac:dyDescent="0.25">
      <c r="A41" s="242" t="s">
        <v>48</v>
      </c>
      <c r="B41" s="220">
        <v>13</v>
      </c>
      <c r="C41" s="221"/>
      <c r="D41" s="224"/>
      <c r="E41" s="225"/>
      <c r="F41" s="225"/>
      <c r="G41" s="226"/>
      <c r="H41" s="227"/>
      <c r="I41" s="231"/>
      <c r="O41" s="234"/>
      <c r="P41" s="194"/>
      <c r="Q41" s="194"/>
      <c r="R41" s="194"/>
      <c r="S41" s="194"/>
    </row>
    <row r="42" spans="1:26" s="236" customFormat="1" ht="4.5" customHeight="1" x14ac:dyDescent="0.25">
      <c r="A42" s="241"/>
      <c r="B42" s="220"/>
      <c r="C42" s="229"/>
      <c r="D42" s="211"/>
      <c r="E42" s="211"/>
      <c r="F42" s="211"/>
      <c r="G42" s="211"/>
      <c r="H42" s="198"/>
      <c r="I42" s="231"/>
      <c r="O42" s="234"/>
      <c r="P42" s="194"/>
      <c r="Q42" s="194"/>
      <c r="R42" s="194"/>
      <c r="S42" s="194"/>
      <c r="Y42" s="211"/>
      <c r="Z42" s="211"/>
    </row>
    <row r="43" spans="1:26" ht="33" customHeight="1" x14ac:dyDescent="0.25">
      <c r="A43" s="228"/>
      <c r="B43" s="220">
        <v>14</v>
      </c>
      <c r="C43" s="221"/>
      <c r="D43" s="224"/>
      <c r="E43" s="225"/>
      <c r="F43" s="225"/>
      <c r="G43" s="226"/>
      <c r="H43" s="227"/>
      <c r="I43" s="231"/>
      <c r="O43" s="240"/>
      <c r="P43" s="194"/>
      <c r="Q43" s="194"/>
      <c r="R43" s="194"/>
      <c r="S43" s="194"/>
    </row>
    <row r="44" spans="1:26" ht="33" customHeight="1" x14ac:dyDescent="0.25">
      <c r="A44" s="228"/>
      <c r="B44" s="220"/>
      <c r="C44" s="221"/>
      <c r="D44" s="194"/>
      <c r="E44" s="194"/>
      <c r="F44" s="194"/>
      <c r="G44" s="194"/>
      <c r="H44" s="230"/>
      <c r="I44" s="231"/>
      <c r="J44" s="224"/>
      <c r="K44" s="225"/>
      <c r="L44" s="225"/>
      <c r="M44" s="226"/>
      <c r="N44" s="227"/>
      <c r="U44" s="194"/>
      <c r="V44" s="194"/>
      <c r="W44" s="194"/>
      <c r="X44" s="194"/>
    </row>
    <row r="45" spans="1:26" s="236" customFormat="1" ht="4.5" customHeight="1" x14ac:dyDescent="0.25">
      <c r="A45" s="241"/>
      <c r="B45" s="220"/>
      <c r="C45" s="229"/>
      <c r="D45" s="194"/>
      <c r="E45" s="194"/>
      <c r="F45" s="194"/>
      <c r="G45" s="194"/>
      <c r="H45" s="234"/>
      <c r="I45" s="235"/>
      <c r="J45" s="211"/>
      <c r="K45" s="211"/>
      <c r="L45" s="211"/>
      <c r="M45" s="211"/>
      <c r="N45" s="198"/>
      <c r="U45" s="194"/>
      <c r="V45" s="194"/>
      <c r="W45" s="194"/>
      <c r="X45" s="194"/>
      <c r="Y45" s="211"/>
      <c r="Z45" s="211"/>
    </row>
    <row r="46" spans="1:26" ht="33" customHeight="1" x14ac:dyDescent="0.25">
      <c r="A46" s="228"/>
      <c r="B46" s="220"/>
      <c r="C46" s="221"/>
      <c r="D46" s="194"/>
      <c r="E46" s="194"/>
      <c r="F46" s="194"/>
      <c r="G46" s="194"/>
      <c r="H46" s="240"/>
      <c r="I46" s="231"/>
      <c r="J46" s="224"/>
      <c r="K46" s="225"/>
      <c r="L46" s="225"/>
      <c r="M46" s="226"/>
      <c r="N46" s="227"/>
      <c r="U46" s="194"/>
      <c r="V46" s="194"/>
      <c r="W46" s="194"/>
      <c r="X46" s="194"/>
    </row>
    <row r="47" spans="1:26" ht="33" customHeight="1" x14ac:dyDescent="0.25">
      <c r="A47" s="228"/>
      <c r="B47" s="220">
        <v>15</v>
      </c>
      <c r="C47" s="221"/>
      <c r="D47" s="224"/>
      <c r="E47" s="225"/>
      <c r="F47" s="225"/>
      <c r="G47" s="226"/>
      <c r="H47" s="227"/>
      <c r="I47" s="231"/>
      <c r="O47" s="194"/>
      <c r="P47" s="194"/>
      <c r="Q47" s="194"/>
      <c r="R47" s="194"/>
      <c r="S47" s="194"/>
      <c r="T47" s="194"/>
      <c r="U47" s="194"/>
      <c r="V47" s="194"/>
      <c r="W47" s="194"/>
      <c r="X47" s="194"/>
    </row>
    <row r="48" spans="1:26" s="236" customFormat="1" ht="4.5" customHeight="1" x14ac:dyDescent="0.25">
      <c r="A48" s="241"/>
      <c r="B48" s="220"/>
      <c r="C48" s="229"/>
      <c r="D48" s="211"/>
      <c r="E48" s="211"/>
      <c r="F48" s="211"/>
      <c r="G48" s="211"/>
      <c r="H48" s="198"/>
      <c r="I48" s="231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211"/>
      <c r="Z48" s="211"/>
    </row>
    <row r="49" spans="1:50" ht="33" customHeight="1" x14ac:dyDescent="0.25">
      <c r="A49" s="223">
        <v>2</v>
      </c>
      <c r="B49" s="220">
        <v>16</v>
      </c>
      <c r="C49" s="221"/>
      <c r="D49" s="224"/>
      <c r="E49" s="225"/>
      <c r="F49" s="225"/>
      <c r="G49" s="226"/>
      <c r="H49" s="227"/>
      <c r="I49" s="231"/>
      <c r="O49" s="194"/>
      <c r="P49" s="194"/>
      <c r="Q49" s="194"/>
      <c r="R49" s="194"/>
      <c r="S49" s="194"/>
      <c r="T49" s="194"/>
      <c r="U49" s="194"/>
      <c r="V49" s="194"/>
      <c r="W49" s="194"/>
      <c r="X49" s="194"/>
    </row>
    <row r="50" spans="1:50" ht="33" customHeight="1" x14ac:dyDescent="0.25">
      <c r="B50" s="220"/>
      <c r="C50" s="221"/>
      <c r="D50" s="194"/>
      <c r="E50" s="194"/>
      <c r="F50" s="194"/>
      <c r="G50" s="194"/>
      <c r="H50" s="194"/>
      <c r="I50" s="231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</row>
    <row r="51" spans="1:50" ht="4.5" customHeight="1" x14ac:dyDescent="0.25">
      <c r="A51" s="194"/>
      <c r="B51" s="194"/>
      <c r="C51" s="231"/>
      <c r="D51" s="194"/>
      <c r="E51" s="194"/>
      <c r="F51" s="194"/>
      <c r="G51" s="194"/>
      <c r="H51" s="194"/>
      <c r="I51" s="231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</row>
    <row r="52" spans="1:50" ht="4.5" customHeight="1" thickBot="1" x14ac:dyDescent="0.3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</row>
    <row r="53" spans="1:50" s="198" customFormat="1" ht="30.75" customHeight="1" thickBot="1" x14ac:dyDescent="0.3">
      <c r="D53" s="247" t="s">
        <v>35</v>
      </c>
      <c r="E53" s="253"/>
      <c r="F53" s="254">
        <f>$F$2</f>
        <v>0</v>
      </c>
      <c r="G53" s="254"/>
      <c r="H53" s="255"/>
      <c r="I53" s="204"/>
      <c r="J53" s="247" t="s">
        <v>36</v>
      </c>
      <c r="K53" s="253"/>
      <c r="L53" s="254">
        <f>$L$2</f>
        <v>0</v>
      </c>
      <c r="M53" s="254"/>
      <c r="N53" s="255"/>
      <c r="O53" s="205"/>
      <c r="P53" s="247" t="s">
        <v>37</v>
      </c>
      <c r="Q53" s="253"/>
      <c r="R53" s="254">
        <f>$R$2</f>
        <v>0</v>
      </c>
      <c r="S53" s="254"/>
      <c r="T53" s="255"/>
      <c r="U53" s="205"/>
      <c r="V53" s="194"/>
      <c r="W53" s="194"/>
      <c r="X53" s="194"/>
      <c r="Y53" s="211"/>
    </row>
    <row r="54" spans="1:50" s="198" customFormat="1" ht="30.75" customHeight="1" thickBot="1" x14ac:dyDescent="0.3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211"/>
    </row>
    <row r="55" spans="1:50" ht="99.75" customHeight="1" x14ac:dyDescent="0.25">
      <c r="A55" s="256" t="s">
        <v>53</v>
      </c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8"/>
      <c r="P55" s="258"/>
      <c r="Q55" s="258"/>
      <c r="R55" s="258"/>
      <c r="S55" s="258"/>
      <c r="T55" s="258"/>
      <c r="U55" s="259" t="s">
        <v>54</v>
      </c>
      <c r="V55" s="259"/>
      <c r="W55" s="259"/>
      <c r="X55" s="260"/>
    </row>
    <row r="56" spans="1:50" ht="99.75" customHeight="1" thickBot="1" x14ac:dyDescent="0.3">
      <c r="A56" s="261"/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3"/>
      <c r="P56" s="263"/>
      <c r="Q56" s="263"/>
      <c r="R56" s="263"/>
      <c r="S56" s="263"/>
      <c r="T56" s="263"/>
      <c r="U56" s="264" t="s">
        <v>55</v>
      </c>
      <c r="V56" s="264"/>
      <c r="W56" s="264"/>
      <c r="X56" s="265"/>
    </row>
    <row r="57" spans="1:50" ht="18.75" customHeight="1" x14ac:dyDescent="0.25"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AX57" s="266"/>
    </row>
    <row r="58" spans="1:50" ht="12.75" customHeight="1" x14ac:dyDescent="0.25"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AX58" s="267"/>
    </row>
    <row r="59" spans="1:50" ht="12.75" customHeight="1" x14ac:dyDescent="0.25">
      <c r="AX59" s="267"/>
    </row>
    <row r="60" spans="1:50" ht="12.75" customHeight="1" x14ac:dyDescent="0.25">
      <c r="AX60" s="267"/>
    </row>
    <row r="61" spans="1:50" ht="12.75" customHeight="1" x14ac:dyDescent="0.25">
      <c r="AX61" s="267"/>
    </row>
    <row r="62" spans="1:50" ht="12.75" customHeight="1" x14ac:dyDescent="0.25">
      <c r="AX62" s="267"/>
    </row>
    <row r="63" spans="1:50" ht="12.75" customHeight="1" x14ac:dyDescent="0.25">
      <c r="AX63" s="267"/>
    </row>
    <row r="64" spans="1:50" ht="12.75" customHeight="1" x14ac:dyDescent="0.25">
      <c r="AX64" s="267"/>
    </row>
    <row r="65" spans="50:50" ht="12.75" customHeight="1" x14ac:dyDescent="0.25">
      <c r="AX65" s="267"/>
    </row>
    <row r="66" spans="50:50" ht="12.75" customHeight="1" x14ac:dyDescent="0.25">
      <c r="AX66" s="267"/>
    </row>
    <row r="67" spans="50:50" ht="12.75" customHeight="1" x14ac:dyDescent="0.25">
      <c r="AX67" s="267"/>
    </row>
    <row r="68" spans="50:50" ht="12.75" customHeight="1" x14ac:dyDescent="0.25">
      <c r="AX68" s="267"/>
    </row>
    <row r="69" spans="50:50" ht="12.75" customHeight="1" x14ac:dyDescent="0.25">
      <c r="AX69" s="267"/>
    </row>
    <row r="70" spans="50:50" ht="12.75" customHeight="1" x14ac:dyDescent="0.25">
      <c r="AX70" s="267"/>
    </row>
    <row r="71" spans="50:50" ht="12.75" customHeight="1" x14ac:dyDescent="0.25">
      <c r="AX71" s="267"/>
    </row>
    <row r="72" spans="50:50" ht="12.75" customHeight="1" x14ac:dyDescent="0.25">
      <c r="AX72" s="267"/>
    </row>
    <row r="73" spans="50:50" ht="12.75" customHeight="1" x14ac:dyDescent="0.25">
      <c r="AX73" s="267"/>
    </row>
    <row r="74" spans="50:50" ht="12.75" customHeight="1" x14ac:dyDescent="0.25">
      <c r="AX74" s="268"/>
    </row>
    <row r="75" spans="50:50" ht="12.75" customHeight="1" x14ac:dyDescent="0.25">
      <c r="AX75" s="267"/>
    </row>
    <row r="76" spans="50:50" ht="12.75" customHeight="1" x14ac:dyDescent="0.25">
      <c r="AX76" s="267"/>
    </row>
    <row r="77" spans="50:50" ht="12.75" customHeight="1" x14ac:dyDescent="0.25">
      <c r="AX77" s="267"/>
    </row>
    <row r="78" spans="50:50" ht="12.75" customHeight="1" x14ac:dyDescent="0.25">
      <c r="AX78" s="267"/>
    </row>
    <row r="79" spans="50:50" ht="12.75" customHeight="1" x14ac:dyDescent="0.25">
      <c r="AX79" s="267"/>
    </row>
    <row r="80" spans="50:50" ht="12.75" customHeight="1" x14ac:dyDescent="0.25">
      <c r="AX80" s="267"/>
    </row>
    <row r="81" spans="26:50" ht="12.75" customHeight="1" x14ac:dyDescent="0.25">
      <c r="AX81" s="267"/>
    </row>
    <row r="82" spans="26:50" ht="12.75" customHeight="1" x14ac:dyDescent="0.25">
      <c r="AX82" s="267"/>
    </row>
    <row r="83" spans="26:50" ht="12.75" customHeight="1" x14ac:dyDescent="0.25">
      <c r="AX83" s="267"/>
    </row>
    <row r="84" spans="26:50" ht="12.75" customHeight="1" x14ac:dyDescent="0.25">
      <c r="AX84" s="267"/>
    </row>
    <row r="85" spans="26:50" ht="12.75" customHeight="1" x14ac:dyDescent="0.25">
      <c r="AX85" s="267"/>
    </row>
    <row r="86" spans="26:50" ht="12.75" customHeight="1" x14ac:dyDescent="0.25">
      <c r="AX86" s="267"/>
    </row>
    <row r="87" spans="26:50" ht="12.75" customHeight="1" x14ac:dyDescent="0.25">
      <c r="AX87" s="267"/>
    </row>
    <row r="88" spans="26:50" ht="12.75" customHeight="1" x14ac:dyDescent="0.25">
      <c r="AX88" s="267"/>
    </row>
    <row r="89" spans="26:50" ht="12.75" customHeight="1" x14ac:dyDescent="0.25">
      <c r="AX89" s="267"/>
    </row>
    <row r="90" spans="26:50" ht="12.75" customHeight="1" x14ac:dyDescent="0.25">
      <c r="AX90" s="267"/>
    </row>
    <row r="91" spans="26:50" ht="12.75" customHeight="1" x14ac:dyDescent="0.25">
      <c r="AX91" s="267"/>
    </row>
    <row r="92" spans="26:50" ht="12.75" customHeight="1" x14ac:dyDescent="0.25">
      <c r="AX92" s="267"/>
    </row>
    <row r="93" spans="26:50" ht="12.75" customHeight="1" x14ac:dyDescent="0.25">
      <c r="AX93" s="268"/>
    </row>
    <row r="94" spans="26:50" ht="12.75" customHeight="1" x14ac:dyDescent="0.25">
      <c r="AX94" s="267"/>
    </row>
    <row r="95" spans="26:50" ht="12.75" customHeight="1" x14ac:dyDescent="0.25">
      <c r="Z95" s="267"/>
      <c r="AA95" s="267"/>
      <c r="AB95" s="8"/>
      <c r="AC95" s="8"/>
      <c r="AD95" s="8"/>
      <c r="AE95" s="8"/>
      <c r="AF95" s="8"/>
      <c r="AG95" s="8"/>
      <c r="AH95" s="8"/>
      <c r="AI95" s="8"/>
      <c r="AJ95" s="267"/>
      <c r="AK95" s="267"/>
      <c r="AL95" s="267"/>
      <c r="AM95" s="267"/>
      <c r="AN95" s="267"/>
      <c r="AO95" s="8"/>
      <c r="AP95" s="8"/>
      <c r="AQ95" s="8"/>
      <c r="AR95" s="8"/>
      <c r="AS95" s="8"/>
      <c r="AT95" s="8"/>
      <c r="AU95" s="8"/>
      <c r="AV95" s="8"/>
      <c r="AW95" s="267"/>
      <c r="AX95" s="267"/>
    </row>
    <row r="96" spans="26:50" ht="12.75" customHeight="1" x14ac:dyDescent="0.25">
      <c r="Z96" s="267"/>
      <c r="AA96" s="267"/>
      <c r="AB96" s="8"/>
      <c r="AC96" s="8"/>
      <c r="AD96" s="8"/>
      <c r="AE96" s="8"/>
      <c r="AF96" s="8"/>
      <c r="AG96" s="8"/>
      <c r="AH96" s="8"/>
      <c r="AI96" s="8"/>
      <c r="AJ96" s="267"/>
      <c r="AK96" s="267"/>
      <c r="AL96" s="267"/>
      <c r="AM96" s="267"/>
      <c r="AN96" s="267"/>
      <c r="AO96" s="8"/>
      <c r="AP96" s="8"/>
      <c r="AQ96" s="8"/>
      <c r="AR96" s="8"/>
      <c r="AS96" s="8"/>
      <c r="AT96" s="8"/>
      <c r="AU96" s="8"/>
      <c r="AV96" s="8"/>
      <c r="AW96" s="267"/>
      <c r="AX96" s="267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35:G35"/>
    <mergeCell ref="D37:G37"/>
    <mergeCell ref="O38:R38"/>
    <mergeCell ref="O40:R40"/>
    <mergeCell ref="D41:G41"/>
    <mergeCell ref="D43:G43"/>
    <mergeCell ref="R28:S28"/>
    <mergeCell ref="T28:W28"/>
    <mergeCell ref="D29:G29"/>
    <mergeCell ref="D31:G31"/>
    <mergeCell ref="J32:M32"/>
    <mergeCell ref="J34:M34"/>
    <mergeCell ref="J20:M20"/>
    <mergeCell ref="J22:M22"/>
    <mergeCell ref="D23:G23"/>
    <mergeCell ref="D25:G25"/>
    <mergeCell ref="R26:S26"/>
    <mergeCell ref="T26:W26"/>
    <mergeCell ref="D11:G11"/>
    <mergeCell ref="D13:G13"/>
    <mergeCell ref="O14:R14"/>
    <mergeCell ref="O16:R16"/>
    <mergeCell ref="D17:G17"/>
    <mergeCell ref="D19:G19"/>
    <mergeCell ref="R2:T2"/>
    <mergeCell ref="D3:E3"/>
    <mergeCell ref="D5:G5"/>
    <mergeCell ref="D7:G7"/>
    <mergeCell ref="J8:M8"/>
    <mergeCell ref="J10:M10"/>
    <mergeCell ref="D1:G1"/>
    <mergeCell ref="H1:L1"/>
    <mergeCell ref="M1:P1"/>
    <mergeCell ref="Q1:T1"/>
    <mergeCell ref="Z1:AH1"/>
    <mergeCell ref="D2:E2"/>
    <mergeCell ref="F2:H2"/>
    <mergeCell ref="J2:K2"/>
    <mergeCell ref="L2:N2"/>
    <mergeCell ref="P2:Q2"/>
  </mergeCells>
  <conditionalFormatting sqref="H7">
    <cfRule type="expression" dxfId="69" priority="30" stopIfTrue="1">
      <formula>H7&gt;H5</formula>
    </cfRule>
  </conditionalFormatting>
  <conditionalFormatting sqref="H13">
    <cfRule type="expression" dxfId="68" priority="28" stopIfTrue="1">
      <formula>H13&gt;H11</formula>
    </cfRule>
  </conditionalFormatting>
  <conditionalFormatting sqref="H11">
    <cfRule type="expression" dxfId="67" priority="29" stopIfTrue="1">
      <formula>H11&gt;H13</formula>
    </cfRule>
  </conditionalFormatting>
  <conditionalFormatting sqref="H19">
    <cfRule type="expression" dxfId="66" priority="26" stopIfTrue="1">
      <formula>H19&gt;H17</formula>
    </cfRule>
  </conditionalFormatting>
  <conditionalFormatting sqref="H17">
    <cfRule type="expression" dxfId="65" priority="27" stopIfTrue="1">
      <formula>H17&gt;H19</formula>
    </cfRule>
  </conditionalFormatting>
  <conditionalFormatting sqref="H25">
    <cfRule type="expression" dxfId="64" priority="24" stopIfTrue="1">
      <formula>H25&gt;H23</formula>
    </cfRule>
  </conditionalFormatting>
  <conditionalFormatting sqref="H23">
    <cfRule type="expression" dxfId="63" priority="25" stopIfTrue="1">
      <formula>H23&gt;H25</formula>
    </cfRule>
  </conditionalFormatting>
  <conditionalFormatting sqref="H31">
    <cfRule type="expression" dxfId="62" priority="22" stopIfTrue="1">
      <formula>H31&gt;H29</formula>
    </cfRule>
  </conditionalFormatting>
  <conditionalFormatting sqref="H29">
    <cfRule type="expression" dxfId="61" priority="23" stopIfTrue="1">
      <formula>H29&gt;H31</formula>
    </cfRule>
  </conditionalFormatting>
  <conditionalFormatting sqref="H37">
    <cfRule type="expression" dxfId="60" priority="20" stopIfTrue="1">
      <formula>H37&gt;H35</formula>
    </cfRule>
  </conditionalFormatting>
  <conditionalFormatting sqref="H35">
    <cfRule type="expression" dxfId="59" priority="21" stopIfTrue="1">
      <formula>H35&gt;H37</formula>
    </cfRule>
  </conditionalFormatting>
  <conditionalFormatting sqref="H43">
    <cfRule type="expression" dxfId="58" priority="18" stopIfTrue="1">
      <formula>H43&gt;H41</formula>
    </cfRule>
  </conditionalFormatting>
  <conditionalFormatting sqref="H41">
    <cfRule type="expression" dxfId="57" priority="19" stopIfTrue="1">
      <formula>H41&gt;H43</formula>
    </cfRule>
  </conditionalFormatting>
  <conditionalFormatting sqref="H49">
    <cfRule type="expression" dxfId="56" priority="16" stopIfTrue="1">
      <formula>H49&gt;H47</formula>
    </cfRule>
  </conditionalFormatting>
  <conditionalFormatting sqref="H47">
    <cfRule type="expression" dxfId="55" priority="17" stopIfTrue="1">
      <formula>H47&gt;H49</formula>
    </cfRule>
  </conditionalFormatting>
  <conditionalFormatting sqref="H5">
    <cfRule type="expression" dxfId="54" priority="15" stopIfTrue="1">
      <formula>H5&gt;H6</formula>
    </cfRule>
  </conditionalFormatting>
  <conditionalFormatting sqref="N44">
    <cfRule type="expression" dxfId="53" priority="14" stopIfTrue="1">
      <formula>N44&gt;N45</formula>
    </cfRule>
  </conditionalFormatting>
  <conditionalFormatting sqref="N46">
    <cfRule type="expression" dxfId="52" priority="13" stopIfTrue="1">
      <formula>N46&gt;N47</formula>
    </cfRule>
  </conditionalFormatting>
  <conditionalFormatting sqref="S38">
    <cfRule type="expression" dxfId="51" priority="12" stopIfTrue="1">
      <formula>S38&gt;S39</formula>
    </cfRule>
  </conditionalFormatting>
  <conditionalFormatting sqref="S40">
    <cfRule type="expression" dxfId="50" priority="11" stopIfTrue="1">
      <formula>S40&gt;S41</formula>
    </cfRule>
  </conditionalFormatting>
  <conditionalFormatting sqref="N32">
    <cfRule type="expression" dxfId="49" priority="10" stopIfTrue="1">
      <formula>N32&gt;N33</formula>
    </cfRule>
  </conditionalFormatting>
  <conditionalFormatting sqref="N34">
    <cfRule type="expression" dxfId="48" priority="9" stopIfTrue="1">
      <formula>N34&gt;N35</formula>
    </cfRule>
  </conditionalFormatting>
  <conditionalFormatting sqref="X26">
    <cfRule type="expression" dxfId="47" priority="8" stopIfTrue="1">
      <formula>X26&gt;X27</formula>
    </cfRule>
  </conditionalFormatting>
  <conditionalFormatting sqref="X28">
    <cfRule type="expression" dxfId="46" priority="7" stopIfTrue="1">
      <formula>X28&gt;X29</formula>
    </cfRule>
  </conditionalFormatting>
  <conditionalFormatting sqref="N20">
    <cfRule type="expression" dxfId="45" priority="6" stopIfTrue="1">
      <formula>N20&gt;N21</formula>
    </cfRule>
  </conditionalFormatting>
  <conditionalFormatting sqref="N22">
    <cfRule type="expression" dxfId="44" priority="5" stopIfTrue="1">
      <formula>N22&gt;N23</formula>
    </cfRule>
  </conditionalFormatting>
  <conditionalFormatting sqref="S14">
    <cfRule type="expression" dxfId="43" priority="4" stopIfTrue="1">
      <formula>S14&gt;S15</formula>
    </cfRule>
  </conditionalFormatting>
  <conditionalFormatting sqref="S16">
    <cfRule type="expression" dxfId="42" priority="3" stopIfTrue="1">
      <formula>S16&gt;S17</formula>
    </cfRule>
  </conditionalFormatting>
  <conditionalFormatting sqref="N8">
    <cfRule type="expression" dxfId="41" priority="2" stopIfTrue="1">
      <formula>N8&gt;N9</formula>
    </cfRule>
  </conditionalFormatting>
  <conditionalFormatting sqref="N10">
    <cfRule type="expression" dxfId="4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AE1AD-B021-4A74-BD18-14E0CB0B5494}">
  <sheetPr>
    <tabColor rgb="FF00B050"/>
    <pageSetUpPr fitToPage="1"/>
  </sheetPr>
  <dimension ref="A1:AI43"/>
  <sheetViews>
    <sheetView view="pageBreakPreview" zoomScale="60" zoomScaleNormal="60" workbookViewId="0">
      <selection activeCell="E5" sqref="E5:K5"/>
    </sheetView>
  </sheetViews>
  <sheetFormatPr baseColWidth="10" defaultColWidth="11.42578125" defaultRowHeight="13.5" x14ac:dyDescent="0.25"/>
  <cols>
    <col min="1" max="17" width="8.7109375" style="7" customWidth="1"/>
    <col min="18" max="18" width="11.42578125" style="7"/>
    <col min="19" max="35" width="8.5703125" style="7" customWidth="1"/>
    <col min="36" max="16384" width="11.42578125" style="7"/>
  </cols>
  <sheetData>
    <row r="1" spans="1:35" ht="31.5" customHeight="1" thickBot="1" x14ac:dyDescent="0.3">
      <c r="A1" s="1" t="s">
        <v>0</v>
      </c>
      <c r="B1" s="2"/>
      <c r="C1" s="2"/>
      <c r="D1" s="2"/>
      <c r="E1" s="3" t="s">
        <v>60</v>
      </c>
      <c r="F1" s="3"/>
      <c r="G1" s="3"/>
      <c r="H1" s="3"/>
      <c r="I1" s="3"/>
      <c r="J1" s="3"/>
      <c r="K1" s="4"/>
      <c r="L1" s="5"/>
      <c r="M1" s="1" t="s">
        <v>1</v>
      </c>
      <c r="N1" s="2"/>
      <c r="O1" s="2"/>
      <c r="P1" s="2"/>
      <c r="Q1" s="6"/>
      <c r="S1" s="1"/>
      <c r="T1" s="2"/>
      <c r="U1" s="2"/>
      <c r="V1" s="2"/>
      <c r="W1" s="3"/>
      <c r="X1" s="3"/>
      <c r="Y1" s="3"/>
      <c r="Z1" s="3"/>
      <c r="AA1" s="3"/>
      <c r="AB1" s="3"/>
      <c r="AC1" s="4"/>
      <c r="AD1" s="5"/>
      <c r="AE1" s="1"/>
      <c r="AF1" s="2"/>
      <c r="AG1" s="2"/>
      <c r="AH1" s="2"/>
      <c r="AI1" s="6"/>
    </row>
    <row r="2" spans="1:35" ht="31.5" customHeight="1" thickBot="1" x14ac:dyDescent="0.3">
      <c r="A2" s="1" t="s">
        <v>2</v>
      </c>
      <c r="B2" s="2"/>
      <c r="C2" s="2"/>
      <c r="D2" s="2"/>
      <c r="E2" s="3" t="s">
        <v>27</v>
      </c>
      <c r="F2" s="3"/>
      <c r="G2" s="3"/>
      <c r="H2" s="3"/>
      <c r="I2" s="3"/>
      <c r="J2" s="3"/>
      <c r="K2" s="4"/>
      <c r="L2" s="8"/>
      <c r="M2" s="9">
        <f>$D$9</f>
        <v>0</v>
      </c>
      <c r="N2" s="10"/>
      <c r="O2" s="10"/>
      <c r="P2" s="10"/>
      <c r="Q2" s="11"/>
      <c r="S2" s="1"/>
      <c r="T2" s="2"/>
      <c r="U2" s="2"/>
      <c r="V2" s="2"/>
      <c r="W2" s="3"/>
      <c r="X2" s="3"/>
      <c r="Y2" s="3"/>
      <c r="Z2" s="3"/>
      <c r="AA2" s="3"/>
      <c r="AB2" s="3"/>
      <c r="AC2" s="4"/>
      <c r="AD2" s="8"/>
      <c r="AE2" s="9"/>
      <c r="AF2" s="10"/>
      <c r="AG2" s="10"/>
      <c r="AH2" s="10"/>
      <c r="AI2" s="11"/>
    </row>
    <row r="3" spans="1:35" ht="31.5" customHeight="1" thickBot="1" x14ac:dyDescent="0.3">
      <c r="A3" s="12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4"/>
      <c r="L3" s="8"/>
      <c r="M3" s="15"/>
      <c r="N3" s="16"/>
      <c r="O3" s="16"/>
      <c r="P3" s="16"/>
      <c r="Q3" s="17"/>
      <c r="S3" s="12"/>
      <c r="T3" s="13"/>
      <c r="U3" s="13"/>
      <c r="V3" s="13"/>
      <c r="W3" s="13"/>
      <c r="X3" s="13"/>
      <c r="Y3" s="13"/>
      <c r="Z3" s="13"/>
      <c r="AA3" s="13"/>
      <c r="AB3" s="13"/>
      <c r="AC3" s="14"/>
      <c r="AD3" s="8"/>
      <c r="AE3" s="15"/>
      <c r="AF3" s="16"/>
      <c r="AG3" s="16"/>
      <c r="AH3" s="16"/>
      <c r="AI3" s="17"/>
    </row>
    <row r="4" spans="1:35" ht="31.5" customHeight="1" thickBot="1" x14ac:dyDescent="0.3">
      <c r="A4" s="18" t="s">
        <v>4</v>
      </c>
      <c r="B4" s="19"/>
      <c r="C4" s="19"/>
      <c r="D4" s="19"/>
      <c r="E4" s="3" t="s">
        <v>68</v>
      </c>
      <c r="F4" s="3"/>
      <c r="G4" s="3"/>
      <c r="H4" s="3"/>
      <c r="I4" s="3"/>
      <c r="J4" s="3"/>
      <c r="K4" s="4"/>
      <c r="L4" s="8"/>
      <c r="M4" s="15"/>
      <c r="N4" s="16"/>
      <c r="O4" s="16"/>
      <c r="P4" s="16"/>
      <c r="Q4" s="17"/>
      <c r="S4" s="18"/>
      <c r="T4" s="19"/>
      <c r="U4" s="19"/>
      <c r="V4" s="19"/>
      <c r="W4" s="3"/>
      <c r="X4" s="3"/>
      <c r="Y4" s="3"/>
      <c r="Z4" s="3"/>
      <c r="AA4" s="3"/>
      <c r="AB4" s="3"/>
      <c r="AC4" s="4"/>
      <c r="AD4" s="8"/>
      <c r="AE4" s="15"/>
      <c r="AF4" s="16"/>
      <c r="AG4" s="16"/>
      <c r="AH4" s="16"/>
      <c r="AI4" s="17"/>
    </row>
    <row r="5" spans="1:35" ht="31.5" customHeight="1" thickBot="1" x14ac:dyDescent="0.3">
      <c r="A5" s="20"/>
      <c r="B5" s="21"/>
      <c r="C5" s="21"/>
      <c r="D5" s="21"/>
      <c r="E5" s="22" t="s">
        <v>62</v>
      </c>
      <c r="F5" s="22"/>
      <c r="G5" s="22"/>
      <c r="H5" s="22"/>
      <c r="I5" s="22"/>
      <c r="J5" s="22"/>
      <c r="K5" s="23"/>
      <c r="L5" s="8"/>
      <c r="M5" s="15"/>
      <c r="N5" s="16"/>
      <c r="O5" s="16"/>
      <c r="P5" s="16"/>
      <c r="Q5" s="17"/>
      <c r="S5" s="20"/>
      <c r="T5" s="21"/>
      <c r="U5" s="21"/>
      <c r="V5" s="21"/>
      <c r="W5" s="22"/>
      <c r="X5" s="22"/>
      <c r="Y5" s="22"/>
      <c r="Z5" s="22"/>
      <c r="AA5" s="22"/>
      <c r="AB5" s="22"/>
      <c r="AC5" s="23"/>
      <c r="AD5" s="8"/>
      <c r="AE5" s="15"/>
      <c r="AF5" s="16"/>
      <c r="AG5" s="16"/>
      <c r="AH5" s="16"/>
      <c r="AI5" s="17"/>
    </row>
    <row r="6" spans="1:35" ht="31.5" customHeight="1" x14ac:dyDescent="0.25">
      <c r="A6" s="24" t="str">
        <f>CONCATENATE($F$8," ",$H$8)</f>
        <v>GRUPO 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  <c r="S6" s="24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6"/>
    </row>
    <row r="7" spans="1:35" ht="31.5" customHeight="1" thickBot="1" x14ac:dyDescent="0.3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/>
      <c r="S7" s="27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9"/>
    </row>
    <row r="8" spans="1:35" ht="31.5" customHeight="1" thickBot="1" x14ac:dyDescent="0.3">
      <c r="A8" s="30"/>
      <c r="B8" s="31" t="s">
        <v>5</v>
      </c>
      <c r="C8" s="31" t="s">
        <v>6</v>
      </c>
      <c r="D8" s="32" t="s">
        <v>7</v>
      </c>
      <c r="E8" s="33"/>
      <c r="F8" s="34" t="s">
        <v>8</v>
      </c>
      <c r="G8" s="35"/>
      <c r="H8" s="36">
        <v>1</v>
      </c>
      <c r="I8" s="37"/>
      <c r="J8" s="38" t="s">
        <v>9</v>
      </c>
      <c r="K8" s="39">
        <v>1</v>
      </c>
      <c r="L8" s="31">
        <v>2</v>
      </c>
      <c r="M8" s="40">
        <v>3</v>
      </c>
      <c r="N8" s="41"/>
      <c r="O8" s="42"/>
      <c r="P8" s="43" t="s">
        <v>10</v>
      </c>
      <c r="Q8" s="32" t="s">
        <v>11</v>
      </c>
      <c r="S8" s="30"/>
      <c r="T8" s="31"/>
      <c r="U8" s="31"/>
      <c r="V8" s="32"/>
      <c r="W8" s="33"/>
      <c r="X8" s="34"/>
      <c r="Y8" s="35"/>
      <c r="Z8" s="36"/>
      <c r="AA8" s="37"/>
      <c r="AB8" s="38"/>
      <c r="AC8" s="39"/>
      <c r="AD8" s="31"/>
      <c r="AE8" s="40"/>
      <c r="AF8" s="41"/>
      <c r="AG8" s="42"/>
      <c r="AH8" s="43"/>
      <c r="AI8" s="32"/>
    </row>
    <row r="9" spans="1:35" ht="31.5" customHeight="1" x14ac:dyDescent="0.25">
      <c r="A9" s="44" t="s">
        <v>12</v>
      </c>
      <c r="B9" s="45"/>
      <c r="C9" s="46"/>
      <c r="D9" s="47"/>
      <c r="E9" s="48"/>
      <c r="F9" s="49">
        <v>1</v>
      </c>
      <c r="G9" s="50" t="s">
        <v>57</v>
      </c>
      <c r="H9" s="51"/>
      <c r="I9" s="51"/>
      <c r="J9" s="52"/>
      <c r="K9" s="53"/>
      <c r="L9" s="54">
        <v>3</v>
      </c>
      <c r="M9" s="55">
        <v>3</v>
      </c>
      <c r="N9" s="56"/>
      <c r="O9" s="57"/>
      <c r="P9" s="58"/>
      <c r="Q9" s="59">
        <v>1</v>
      </c>
      <c r="S9" s="44"/>
      <c r="T9" s="45"/>
      <c r="U9" s="46"/>
      <c r="V9" s="47"/>
      <c r="W9" s="48"/>
      <c r="X9" s="49"/>
      <c r="Y9" s="50"/>
      <c r="Z9" s="51"/>
      <c r="AA9" s="51"/>
      <c r="AB9" s="52"/>
      <c r="AC9" s="53"/>
      <c r="AD9" s="54"/>
      <c r="AE9" s="55"/>
      <c r="AF9" s="56"/>
      <c r="AG9" s="57"/>
      <c r="AH9" s="58"/>
      <c r="AI9" s="59"/>
    </row>
    <row r="10" spans="1:35" ht="31.5" customHeight="1" x14ac:dyDescent="0.25">
      <c r="A10" s="60" t="s">
        <v>13</v>
      </c>
      <c r="B10" s="61">
        <f>B9</f>
        <v>0</v>
      </c>
      <c r="C10" s="62"/>
      <c r="D10" s="63">
        <f>D9</f>
        <v>0</v>
      </c>
      <c r="E10" s="48"/>
      <c r="F10" s="64">
        <v>2</v>
      </c>
      <c r="G10" s="65" t="s">
        <v>56</v>
      </c>
      <c r="H10" s="66"/>
      <c r="I10" s="66"/>
      <c r="J10" s="67"/>
      <c r="K10" s="68">
        <v>1</v>
      </c>
      <c r="L10" s="69"/>
      <c r="M10" s="70">
        <v>3</v>
      </c>
      <c r="N10" s="56"/>
      <c r="O10" s="57"/>
      <c r="P10" s="71"/>
      <c r="Q10" s="72">
        <v>2</v>
      </c>
      <c r="S10" s="60"/>
      <c r="T10" s="61"/>
      <c r="U10" s="62"/>
      <c r="V10" s="63"/>
      <c r="W10" s="48"/>
      <c r="X10" s="64"/>
      <c r="Y10" s="65"/>
      <c r="Z10" s="66"/>
      <c r="AA10" s="66"/>
      <c r="AB10" s="67"/>
      <c r="AC10" s="68"/>
      <c r="AD10" s="69"/>
      <c r="AE10" s="70"/>
      <c r="AF10" s="56"/>
      <c r="AG10" s="57"/>
      <c r="AH10" s="71"/>
      <c r="AI10" s="72"/>
    </row>
    <row r="11" spans="1:35" ht="31.5" customHeight="1" thickBot="1" x14ac:dyDescent="0.3">
      <c r="A11" s="73" t="s">
        <v>14</v>
      </c>
      <c r="B11" s="74">
        <f>B9</f>
        <v>0</v>
      </c>
      <c r="C11" s="75"/>
      <c r="D11" s="76">
        <f>D9</f>
        <v>0</v>
      </c>
      <c r="E11" s="77"/>
      <c r="F11" s="78">
        <v>3</v>
      </c>
      <c r="G11" s="79" t="s">
        <v>64</v>
      </c>
      <c r="H11" s="80"/>
      <c r="I11" s="80"/>
      <c r="J11" s="81"/>
      <c r="K11" s="82">
        <v>2</v>
      </c>
      <c r="L11" s="83">
        <v>1</v>
      </c>
      <c r="M11" s="84"/>
      <c r="N11" s="85"/>
      <c r="O11" s="86"/>
      <c r="P11" s="87"/>
      <c r="Q11" s="88">
        <v>3</v>
      </c>
      <c r="S11" s="73"/>
      <c r="T11" s="74"/>
      <c r="U11" s="75"/>
      <c r="V11" s="76"/>
      <c r="W11" s="77"/>
      <c r="X11" s="78"/>
      <c r="Y11" s="79"/>
      <c r="Z11" s="80"/>
      <c r="AA11" s="80"/>
      <c r="AB11" s="81"/>
      <c r="AC11" s="82"/>
      <c r="AD11" s="83"/>
      <c r="AE11" s="84"/>
      <c r="AF11" s="85"/>
      <c r="AG11" s="86"/>
      <c r="AH11" s="87"/>
      <c r="AI11" s="88"/>
    </row>
    <row r="12" spans="1:35" ht="31.5" customHeight="1" x14ac:dyDescent="0.25">
      <c r="A12" s="8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0"/>
      <c r="S12" s="89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90"/>
    </row>
    <row r="13" spans="1:35" ht="31.5" customHeight="1" thickBot="1" x14ac:dyDescent="0.3">
      <c r="A13" s="91"/>
      <c r="B13" s="92"/>
      <c r="C13" s="92"/>
      <c r="D13" s="92"/>
      <c r="E13" s="92"/>
      <c r="F13" s="92"/>
      <c r="G13" s="92"/>
      <c r="H13" s="93"/>
      <c r="I13" s="93"/>
      <c r="J13" s="93"/>
      <c r="K13" s="93"/>
      <c r="L13" s="93"/>
      <c r="M13" s="92"/>
      <c r="N13" s="92"/>
      <c r="O13" s="92"/>
      <c r="P13" s="92"/>
      <c r="Q13" s="90"/>
      <c r="S13" s="91"/>
      <c r="T13" s="92"/>
      <c r="U13" s="92"/>
      <c r="V13" s="92"/>
      <c r="W13" s="92"/>
      <c r="X13" s="92"/>
      <c r="Y13" s="92"/>
      <c r="Z13" s="93"/>
      <c r="AA13" s="93"/>
      <c r="AB13" s="93"/>
      <c r="AC13" s="93"/>
      <c r="AD13" s="93"/>
      <c r="AE13" s="92"/>
      <c r="AF13" s="92"/>
      <c r="AG13" s="92"/>
      <c r="AH13" s="92"/>
      <c r="AI13" s="90"/>
    </row>
    <row r="14" spans="1:35" ht="31.5" customHeight="1" thickBot="1" x14ac:dyDescent="0.3">
      <c r="A14" s="94" t="s">
        <v>15</v>
      </c>
      <c r="B14" s="95" t="s">
        <v>16</v>
      </c>
      <c r="C14" s="96"/>
      <c r="D14" s="96"/>
      <c r="E14" s="96"/>
      <c r="F14" s="96"/>
      <c r="G14" s="96"/>
      <c r="H14" s="96"/>
      <c r="I14" s="97"/>
      <c r="J14" s="95" t="s">
        <v>17</v>
      </c>
      <c r="K14" s="97"/>
      <c r="L14" s="98" t="s">
        <v>18</v>
      </c>
      <c r="M14" s="99" t="s">
        <v>19</v>
      </c>
      <c r="N14" s="99" t="s">
        <v>20</v>
      </c>
      <c r="O14" s="99" t="s">
        <v>21</v>
      </c>
      <c r="P14" s="99" t="s">
        <v>22</v>
      </c>
      <c r="Q14" s="100" t="s">
        <v>23</v>
      </c>
      <c r="S14" s="94"/>
      <c r="T14" s="95"/>
      <c r="U14" s="96"/>
      <c r="V14" s="96"/>
      <c r="W14" s="96"/>
      <c r="X14" s="96"/>
      <c r="Y14" s="96"/>
      <c r="Z14" s="96"/>
      <c r="AA14" s="97"/>
      <c r="AB14" s="95"/>
      <c r="AC14" s="97"/>
      <c r="AD14" s="98"/>
      <c r="AE14" s="99"/>
      <c r="AF14" s="99"/>
      <c r="AG14" s="99"/>
      <c r="AH14" s="99"/>
      <c r="AI14" s="100"/>
    </row>
    <row r="15" spans="1:35" ht="31.5" customHeight="1" thickBot="1" x14ac:dyDescent="0.3">
      <c r="A15" s="8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0"/>
      <c r="S15" s="89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90"/>
    </row>
    <row r="16" spans="1:35" ht="31.5" customHeight="1" x14ac:dyDescent="0.25">
      <c r="A16" s="101">
        <v>1</v>
      </c>
      <c r="B16" s="102" t="str">
        <f>G9</f>
        <v>Molero, Candela</v>
      </c>
      <c r="C16" s="103"/>
      <c r="D16" s="103"/>
      <c r="E16" s="103"/>
      <c r="F16" s="103"/>
      <c r="G16" s="103"/>
      <c r="H16" s="103"/>
      <c r="I16" s="104"/>
      <c r="J16" s="105">
        <v>3</v>
      </c>
      <c r="K16" s="106"/>
      <c r="L16" s="107">
        <v>9</v>
      </c>
      <c r="M16" s="108">
        <v>11</v>
      </c>
      <c r="N16" s="108">
        <v>7</v>
      </c>
      <c r="O16" s="108">
        <v>11</v>
      </c>
      <c r="P16" s="108">
        <v>11</v>
      </c>
      <c r="Q16" s="109">
        <v>2</v>
      </c>
      <c r="S16" s="101"/>
      <c r="T16" s="102"/>
      <c r="U16" s="103"/>
      <c r="V16" s="103"/>
      <c r="W16" s="103"/>
      <c r="X16" s="103"/>
      <c r="Y16" s="103"/>
      <c r="Z16" s="103"/>
      <c r="AA16" s="104"/>
      <c r="AB16" s="105"/>
      <c r="AC16" s="106"/>
      <c r="AD16" s="107"/>
      <c r="AE16" s="108"/>
      <c r="AF16" s="108"/>
      <c r="AG16" s="108"/>
      <c r="AH16" s="108"/>
      <c r="AI16" s="109"/>
    </row>
    <row r="17" spans="1:35" ht="31.5" customHeight="1" thickBot="1" x14ac:dyDescent="0.3">
      <c r="A17" s="110">
        <v>3</v>
      </c>
      <c r="B17" s="111" t="str">
        <f>G11</f>
        <v>Perez, Candela</v>
      </c>
      <c r="C17" s="112"/>
      <c r="D17" s="112"/>
      <c r="E17" s="112"/>
      <c r="F17" s="112"/>
      <c r="G17" s="112"/>
      <c r="H17" s="112"/>
      <c r="I17" s="113"/>
      <c r="J17" s="114">
        <v>2</v>
      </c>
      <c r="K17" s="115"/>
      <c r="L17" s="116">
        <v>11</v>
      </c>
      <c r="M17" s="117">
        <v>9</v>
      </c>
      <c r="N17" s="117">
        <v>11</v>
      </c>
      <c r="O17" s="117">
        <v>3</v>
      </c>
      <c r="P17" s="117">
        <v>9</v>
      </c>
      <c r="Q17" s="118"/>
      <c r="S17" s="110"/>
      <c r="T17" s="111"/>
      <c r="U17" s="112"/>
      <c r="V17" s="112"/>
      <c r="W17" s="112"/>
      <c r="X17" s="112"/>
      <c r="Y17" s="112"/>
      <c r="Z17" s="112"/>
      <c r="AA17" s="113"/>
      <c r="AB17" s="114"/>
      <c r="AC17" s="115"/>
      <c r="AD17" s="116"/>
      <c r="AE17" s="117"/>
      <c r="AF17" s="117"/>
      <c r="AG17" s="117"/>
      <c r="AH17" s="117"/>
      <c r="AI17" s="118"/>
    </row>
    <row r="18" spans="1:35" ht="31.5" customHeight="1" thickBot="1" x14ac:dyDescent="0.3">
      <c r="A18" s="89"/>
      <c r="B18" s="119"/>
      <c r="C18" s="119"/>
      <c r="D18" s="119"/>
      <c r="E18" s="119"/>
      <c r="F18" s="119"/>
      <c r="G18" s="119"/>
      <c r="H18" s="119"/>
      <c r="I18" s="119"/>
      <c r="J18" s="8"/>
      <c r="K18" s="8"/>
      <c r="L18" s="8"/>
      <c r="M18" s="8"/>
      <c r="N18" s="8"/>
      <c r="O18" s="8"/>
      <c r="P18" s="8"/>
      <c r="Q18" s="90"/>
      <c r="S18" s="89"/>
      <c r="T18" s="119"/>
      <c r="U18" s="119"/>
      <c r="V18" s="119"/>
      <c r="W18" s="119"/>
      <c r="X18" s="119"/>
      <c r="Y18" s="119"/>
      <c r="Z18" s="119"/>
      <c r="AA18" s="119"/>
      <c r="AB18" s="8"/>
      <c r="AC18" s="8"/>
      <c r="AD18" s="8"/>
      <c r="AE18" s="8"/>
      <c r="AF18" s="8"/>
      <c r="AG18" s="8"/>
      <c r="AH18" s="8"/>
      <c r="AI18" s="90"/>
    </row>
    <row r="19" spans="1:35" ht="31.5" customHeight="1" x14ac:dyDescent="0.25">
      <c r="A19" s="101">
        <v>1</v>
      </c>
      <c r="B19" s="102" t="str">
        <f>G9</f>
        <v>Molero, Candela</v>
      </c>
      <c r="C19" s="103"/>
      <c r="D19" s="103"/>
      <c r="E19" s="103"/>
      <c r="F19" s="103"/>
      <c r="G19" s="103"/>
      <c r="H19" s="103"/>
      <c r="I19" s="104"/>
      <c r="J19" s="105">
        <v>3</v>
      </c>
      <c r="K19" s="106"/>
      <c r="L19" s="107">
        <v>11</v>
      </c>
      <c r="M19" s="108">
        <v>7</v>
      </c>
      <c r="N19" s="108">
        <v>11</v>
      </c>
      <c r="O19" s="108">
        <v>12</v>
      </c>
      <c r="P19" s="108"/>
      <c r="Q19" s="109">
        <v>3</v>
      </c>
      <c r="S19" s="101"/>
      <c r="T19" s="102"/>
      <c r="U19" s="103"/>
      <c r="V19" s="103"/>
      <c r="W19" s="103"/>
      <c r="X19" s="103"/>
      <c r="Y19" s="103"/>
      <c r="Z19" s="103"/>
      <c r="AA19" s="104"/>
      <c r="AB19" s="105"/>
      <c r="AC19" s="106"/>
      <c r="AD19" s="107"/>
      <c r="AE19" s="108"/>
      <c r="AF19" s="108"/>
      <c r="AG19" s="108"/>
      <c r="AH19" s="108"/>
      <c r="AI19" s="109"/>
    </row>
    <row r="20" spans="1:35" ht="31.5" customHeight="1" thickBot="1" x14ac:dyDescent="0.3">
      <c r="A20" s="110">
        <v>2</v>
      </c>
      <c r="B20" s="111" t="str">
        <f>G10</f>
        <v>Fukuhara, Paula</v>
      </c>
      <c r="C20" s="112"/>
      <c r="D20" s="112"/>
      <c r="E20" s="112"/>
      <c r="F20" s="112"/>
      <c r="G20" s="112"/>
      <c r="H20" s="112"/>
      <c r="I20" s="113"/>
      <c r="J20" s="114">
        <v>1</v>
      </c>
      <c r="K20" s="115"/>
      <c r="L20" s="116">
        <v>2</v>
      </c>
      <c r="M20" s="117">
        <v>11</v>
      </c>
      <c r="N20" s="117">
        <v>6</v>
      </c>
      <c r="O20" s="117">
        <v>10</v>
      </c>
      <c r="P20" s="117"/>
      <c r="Q20" s="118"/>
      <c r="S20" s="110"/>
      <c r="T20" s="111"/>
      <c r="U20" s="112"/>
      <c r="V20" s="112"/>
      <c r="W20" s="112"/>
      <c r="X20" s="112"/>
      <c r="Y20" s="112"/>
      <c r="Z20" s="112"/>
      <c r="AA20" s="113"/>
      <c r="AB20" s="114"/>
      <c r="AC20" s="115"/>
      <c r="AD20" s="116"/>
      <c r="AE20" s="117"/>
      <c r="AF20" s="117"/>
      <c r="AG20" s="117"/>
      <c r="AH20" s="117"/>
      <c r="AI20" s="118"/>
    </row>
    <row r="21" spans="1:35" ht="31.5" customHeight="1" thickBot="1" x14ac:dyDescent="0.3">
      <c r="A21" s="91"/>
      <c r="B21" s="120"/>
      <c r="C21" s="120"/>
      <c r="D21" s="120"/>
      <c r="E21" s="120"/>
      <c r="F21" s="120"/>
      <c r="G21" s="120"/>
      <c r="H21" s="121"/>
      <c r="I21" s="121"/>
      <c r="J21" s="93"/>
      <c r="K21" s="93"/>
      <c r="L21" s="93"/>
      <c r="M21" s="93"/>
      <c r="N21" s="92"/>
      <c r="O21" s="93"/>
      <c r="P21" s="92"/>
      <c r="Q21" s="90"/>
      <c r="S21" s="91"/>
      <c r="T21" s="120"/>
      <c r="U21" s="120"/>
      <c r="V21" s="120"/>
      <c r="W21" s="120"/>
      <c r="X21" s="120"/>
      <c r="Y21" s="120"/>
      <c r="Z21" s="121"/>
      <c r="AA21" s="121"/>
      <c r="AB21" s="93"/>
      <c r="AC21" s="93"/>
      <c r="AD21" s="93"/>
      <c r="AE21" s="93"/>
      <c r="AF21" s="92"/>
      <c r="AG21" s="93"/>
      <c r="AH21" s="92"/>
      <c r="AI21" s="90"/>
    </row>
    <row r="22" spans="1:35" ht="31.5" customHeight="1" x14ac:dyDescent="0.25">
      <c r="A22" s="101">
        <v>2</v>
      </c>
      <c r="B22" s="102" t="str">
        <f>G10</f>
        <v>Fukuhara, Paula</v>
      </c>
      <c r="C22" s="103"/>
      <c r="D22" s="103"/>
      <c r="E22" s="103"/>
      <c r="F22" s="103"/>
      <c r="G22" s="103"/>
      <c r="H22" s="103"/>
      <c r="I22" s="104"/>
      <c r="J22" s="105">
        <v>3</v>
      </c>
      <c r="K22" s="106"/>
      <c r="L22" s="107">
        <v>7</v>
      </c>
      <c r="M22" s="108">
        <v>13</v>
      </c>
      <c r="N22" s="108">
        <v>12</v>
      </c>
      <c r="O22" s="108">
        <v>11</v>
      </c>
      <c r="P22" s="108"/>
      <c r="Q22" s="109">
        <v>1</v>
      </c>
      <c r="S22" s="101"/>
      <c r="T22" s="102"/>
      <c r="U22" s="103"/>
      <c r="V22" s="103"/>
      <c r="W22" s="103"/>
      <c r="X22" s="103"/>
      <c r="Y22" s="103"/>
      <c r="Z22" s="103"/>
      <c r="AA22" s="104"/>
      <c r="AB22" s="105"/>
      <c r="AC22" s="106"/>
      <c r="AD22" s="107"/>
      <c r="AE22" s="108"/>
      <c r="AF22" s="108"/>
      <c r="AG22" s="108"/>
      <c r="AH22" s="108"/>
      <c r="AI22" s="109"/>
    </row>
    <row r="23" spans="1:35" ht="31.5" customHeight="1" thickBot="1" x14ac:dyDescent="0.3">
      <c r="A23" s="110">
        <v>3</v>
      </c>
      <c r="B23" s="111" t="str">
        <f>G11</f>
        <v>Perez, Candela</v>
      </c>
      <c r="C23" s="112"/>
      <c r="D23" s="112"/>
      <c r="E23" s="112"/>
      <c r="F23" s="112"/>
      <c r="G23" s="112"/>
      <c r="H23" s="112"/>
      <c r="I23" s="113"/>
      <c r="J23" s="114">
        <v>1</v>
      </c>
      <c r="K23" s="115"/>
      <c r="L23" s="116">
        <v>11</v>
      </c>
      <c r="M23" s="117">
        <v>11</v>
      </c>
      <c r="N23" s="117">
        <v>10</v>
      </c>
      <c r="O23" s="117">
        <v>4</v>
      </c>
      <c r="P23" s="117"/>
      <c r="Q23" s="118"/>
      <c r="S23" s="110"/>
      <c r="T23" s="111"/>
      <c r="U23" s="112"/>
      <c r="V23" s="112"/>
      <c r="W23" s="112"/>
      <c r="X23" s="112"/>
      <c r="Y23" s="112"/>
      <c r="Z23" s="112"/>
      <c r="AA23" s="113"/>
      <c r="AB23" s="114"/>
      <c r="AC23" s="115"/>
      <c r="AD23" s="116"/>
      <c r="AE23" s="117"/>
      <c r="AF23" s="117"/>
      <c r="AG23" s="117"/>
      <c r="AH23" s="117"/>
      <c r="AI23" s="118"/>
    </row>
    <row r="24" spans="1:35" ht="31.5" customHeight="1" x14ac:dyDescent="0.25">
      <c r="A24" s="8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0"/>
      <c r="S24" s="89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90"/>
    </row>
    <row r="25" spans="1:35" ht="31.5" customHeight="1" x14ac:dyDescent="0.25">
      <c r="A25" s="8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90"/>
      <c r="S25" s="89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90"/>
    </row>
    <row r="26" spans="1:35" ht="31.5" customHeight="1" x14ac:dyDescent="0.25">
      <c r="A26" s="8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90"/>
      <c r="S26" s="89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90"/>
    </row>
    <row r="27" spans="1:35" ht="31.5" customHeight="1" x14ac:dyDescent="0.25">
      <c r="A27" s="8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90"/>
      <c r="S27" s="89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90"/>
    </row>
    <row r="28" spans="1:35" ht="31.5" customHeight="1" x14ac:dyDescent="0.25">
      <c r="A28" s="8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0"/>
      <c r="S28" s="89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90"/>
    </row>
    <row r="29" spans="1:35" ht="31.5" customHeight="1" x14ac:dyDescent="0.25">
      <c r="A29" s="122" t="s">
        <v>24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4"/>
      <c r="S29" s="122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4"/>
    </row>
    <row r="30" spans="1:35" ht="31.5" customHeight="1" x14ac:dyDescent="0.25">
      <c r="A30" s="125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7"/>
      <c r="S30" s="125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7"/>
    </row>
    <row r="31" spans="1:35" ht="31.5" customHeight="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30"/>
      <c r="S31" s="128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30"/>
    </row>
    <row r="32" spans="1:35" ht="31.5" customHeight="1" x14ac:dyDescent="0.25">
      <c r="A32" s="131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3"/>
      <c r="S32" s="131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3"/>
    </row>
    <row r="33" spans="1:35" ht="31.5" customHeight="1" x14ac:dyDescent="0.25">
      <c r="A33" s="131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S33" s="131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3"/>
    </row>
    <row r="34" spans="1:35" ht="31.5" customHeight="1" x14ac:dyDescent="0.25">
      <c r="A34" s="134"/>
      <c r="B34" s="8"/>
      <c r="C34" s="92"/>
      <c r="D34" s="92"/>
      <c r="E34" s="92"/>
      <c r="F34" s="92"/>
      <c r="G34" s="92"/>
      <c r="H34" s="92"/>
      <c r="I34" s="92"/>
      <c r="J34" s="92"/>
      <c r="K34" s="8"/>
      <c r="L34" s="92"/>
      <c r="M34" s="92"/>
      <c r="N34" s="92"/>
      <c r="O34" s="92"/>
      <c r="P34" s="92"/>
      <c r="Q34" s="90"/>
      <c r="S34" s="134"/>
      <c r="T34" s="8"/>
      <c r="U34" s="92"/>
      <c r="V34" s="92"/>
      <c r="W34" s="92"/>
      <c r="X34" s="92"/>
      <c r="Y34" s="92"/>
      <c r="Z34" s="92"/>
      <c r="AA34" s="92"/>
      <c r="AB34" s="92"/>
      <c r="AC34" s="8"/>
      <c r="AD34" s="92"/>
      <c r="AE34" s="92"/>
      <c r="AF34" s="92"/>
      <c r="AG34" s="92"/>
      <c r="AH34" s="92"/>
      <c r="AI34" s="90"/>
    </row>
    <row r="35" spans="1:35" ht="31.5" customHeight="1" x14ac:dyDescent="0.25">
      <c r="A35" s="134"/>
      <c r="B35" s="135"/>
      <c r="C35" s="135"/>
      <c r="D35" s="135"/>
      <c r="E35" s="135"/>
      <c r="F35" s="135"/>
      <c r="G35" s="135"/>
      <c r="H35" s="92"/>
      <c r="I35" s="92"/>
      <c r="J35" s="92"/>
      <c r="K35" s="135"/>
      <c r="L35" s="135"/>
      <c r="M35" s="135"/>
      <c r="N35" s="135"/>
      <c r="O35" s="135"/>
      <c r="P35" s="135"/>
      <c r="Q35" s="90"/>
      <c r="S35" s="134"/>
      <c r="T35" s="135"/>
      <c r="U35" s="135"/>
      <c r="V35" s="135"/>
      <c r="W35" s="135"/>
      <c r="X35" s="135"/>
      <c r="Y35" s="135"/>
      <c r="Z35" s="92"/>
      <c r="AA35" s="92"/>
      <c r="AB35" s="92"/>
      <c r="AC35" s="135"/>
      <c r="AD35" s="135"/>
      <c r="AE35" s="135"/>
      <c r="AF35" s="135"/>
      <c r="AG35" s="135"/>
      <c r="AH35" s="135"/>
      <c r="AI35" s="90"/>
    </row>
    <row r="36" spans="1:35" ht="31.5" customHeight="1" thickBot="1" x14ac:dyDescent="0.3">
      <c r="A36" s="136"/>
      <c r="B36" s="137"/>
      <c r="C36" s="137"/>
      <c r="D36" s="137" t="s">
        <v>25</v>
      </c>
      <c r="E36" s="137"/>
      <c r="F36" s="137"/>
      <c r="G36" s="137"/>
      <c r="H36" s="137"/>
      <c r="I36" s="137"/>
      <c r="J36" s="137"/>
      <c r="K36" s="137"/>
      <c r="L36" s="137"/>
      <c r="M36" s="137" t="s">
        <v>26</v>
      </c>
      <c r="N36" s="137"/>
      <c r="O36" s="137"/>
      <c r="P36" s="137"/>
      <c r="Q36" s="138"/>
      <c r="S36" s="136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8"/>
    </row>
    <row r="37" spans="1:35" ht="31.5" customHeight="1" x14ac:dyDescent="0.25"/>
    <row r="38" spans="1:35" ht="31.5" customHeight="1" x14ac:dyDescent="0.25"/>
    <row r="39" spans="1:35" ht="31.5" customHeight="1" x14ac:dyDescent="0.25"/>
    <row r="40" spans="1:35" ht="31.5" customHeight="1" x14ac:dyDescent="0.25"/>
    <row r="41" spans="1:35" ht="31.5" customHeight="1" x14ac:dyDescent="0.25"/>
    <row r="42" spans="1:35" ht="31.5" customHeight="1" x14ac:dyDescent="0.25"/>
    <row r="43" spans="1:35" ht="31.5" customHeight="1" x14ac:dyDescent="0.25"/>
  </sheetData>
  <mergeCells count="78">
    <mergeCell ref="A32:Q32"/>
    <mergeCell ref="S32:AI32"/>
    <mergeCell ref="A33:Q33"/>
    <mergeCell ref="S33:AI33"/>
    <mergeCell ref="A29:Q29"/>
    <mergeCell ref="S29:AI29"/>
    <mergeCell ref="A30:Q30"/>
    <mergeCell ref="S30:AI30"/>
    <mergeCell ref="A31:Q31"/>
    <mergeCell ref="S31:AI31"/>
    <mergeCell ref="B22:I22"/>
    <mergeCell ref="J22:K22"/>
    <mergeCell ref="Q22:Q23"/>
    <mergeCell ref="T22:AA22"/>
    <mergeCell ref="AB22:AC22"/>
    <mergeCell ref="AI22:AI23"/>
    <mergeCell ref="B23:I23"/>
    <mergeCell ref="J23:K23"/>
    <mergeCell ref="T23:AA23"/>
    <mergeCell ref="AB23:AC23"/>
    <mergeCell ref="AI19:AI20"/>
    <mergeCell ref="B20:I20"/>
    <mergeCell ref="J20:K20"/>
    <mergeCell ref="T20:AA20"/>
    <mergeCell ref="AB20:AC20"/>
    <mergeCell ref="H21:I21"/>
    <mergeCell ref="Z21:AA21"/>
    <mergeCell ref="AI16:AI17"/>
    <mergeCell ref="B17:I17"/>
    <mergeCell ref="J17:K17"/>
    <mergeCell ref="T17:AA17"/>
    <mergeCell ref="AB17:AC17"/>
    <mergeCell ref="B19:I19"/>
    <mergeCell ref="J19:K19"/>
    <mergeCell ref="Q19:Q20"/>
    <mergeCell ref="T19:AA19"/>
    <mergeCell ref="AB19:AC19"/>
    <mergeCell ref="B14:I14"/>
    <mergeCell ref="J14:K14"/>
    <mergeCell ref="T14:AA14"/>
    <mergeCell ref="AB14:AC14"/>
    <mergeCell ref="B16:I16"/>
    <mergeCell ref="J16:K16"/>
    <mergeCell ref="Q16:Q17"/>
    <mergeCell ref="T16:AA16"/>
    <mergeCell ref="AB16:AC16"/>
    <mergeCell ref="F8:G8"/>
    <mergeCell ref="N8:O11"/>
    <mergeCell ref="X8:Y8"/>
    <mergeCell ref="AF8:AG11"/>
    <mergeCell ref="G9:J9"/>
    <mergeCell ref="Y9:AB9"/>
    <mergeCell ref="G10:J10"/>
    <mergeCell ref="Y10:AB10"/>
    <mergeCell ref="G11:J11"/>
    <mergeCell ref="Y11:AB11"/>
    <mergeCell ref="S4:V5"/>
    <mergeCell ref="W4:AC4"/>
    <mergeCell ref="E5:K5"/>
    <mergeCell ref="W5:AC5"/>
    <mergeCell ref="A6:Q7"/>
    <mergeCell ref="S6:AI7"/>
    <mergeCell ref="A2:D2"/>
    <mergeCell ref="E2:K2"/>
    <mergeCell ref="M2:Q5"/>
    <mergeCell ref="S2:V2"/>
    <mergeCell ref="W2:AC2"/>
    <mergeCell ref="AE2:AI5"/>
    <mergeCell ref="A3:K3"/>
    <mergeCell ref="S3:AC3"/>
    <mergeCell ref="A4:D5"/>
    <mergeCell ref="E4:K4"/>
    <mergeCell ref="A1:D1"/>
    <mergeCell ref="E1:K1"/>
    <mergeCell ref="M1:Q1"/>
    <mergeCell ref="S1:V1"/>
    <mergeCell ref="W1:AC1"/>
    <mergeCell ref="AE1:AI1"/>
  </mergeCells>
  <conditionalFormatting sqref="P9:P11">
    <cfRule type="cellIs" dxfId="39" priority="2" stopIfTrue="1" operator="equal">
      <formula>0</formula>
    </cfRule>
  </conditionalFormatting>
  <conditionalFormatting sqref="AH9:AH11">
    <cfRule type="cellIs" dxfId="3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6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A1770-5CC8-41F3-8244-72DEE9CDC800}">
  <sheetPr>
    <tabColor rgb="FF00B050"/>
    <pageSetUpPr fitToPage="1"/>
  </sheetPr>
  <dimension ref="A1:AI48"/>
  <sheetViews>
    <sheetView view="pageBreakPreview" zoomScale="60" zoomScaleNormal="60" workbookViewId="0">
      <selection activeCell="J19" sqref="J19"/>
    </sheetView>
  </sheetViews>
  <sheetFormatPr baseColWidth="10" defaultColWidth="11.42578125" defaultRowHeight="13.5" x14ac:dyDescent="0.25"/>
  <cols>
    <col min="1" max="17" width="8.7109375" style="7" customWidth="1"/>
    <col min="18" max="18" width="11.42578125" style="7"/>
    <col min="19" max="35" width="8.5703125" style="7" customWidth="1"/>
    <col min="36" max="16384" width="11.42578125" style="7"/>
  </cols>
  <sheetData>
    <row r="1" spans="1:35" ht="31.5" customHeight="1" thickBot="1" x14ac:dyDescent="0.3">
      <c r="A1" s="1" t="s">
        <v>0</v>
      </c>
      <c r="B1" s="2"/>
      <c r="C1" s="2"/>
      <c r="D1" s="2"/>
      <c r="E1" s="3" t="s">
        <v>63</v>
      </c>
      <c r="F1" s="3"/>
      <c r="G1" s="3"/>
      <c r="H1" s="3"/>
      <c r="I1" s="3"/>
      <c r="J1" s="3"/>
      <c r="K1" s="4"/>
      <c r="L1" s="5"/>
      <c r="M1" s="1" t="s">
        <v>1</v>
      </c>
      <c r="N1" s="2"/>
      <c r="O1" s="2"/>
      <c r="P1" s="2"/>
      <c r="Q1" s="6"/>
      <c r="S1" s="1" t="s">
        <v>0</v>
      </c>
      <c r="T1" s="2"/>
      <c r="U1" s="2"/>
      <c r="V1" s="2"/>
      <c r="W1" s="3"/>
      <c r="X1" s="3"/>
      <c r="Y1" s="3"/>
      <c r="Z1" s="3"/>
      <c r="AA1" s="3"/>
      <c r="AB1" s="3"/>
      <c r="AC1" s="4"/>
      <c r="AD1" s="5"/>
      <c r="AE1" s="1" t="s">
        <v>1</v>
      </c>
      <c r="AF1" s="2"/>
      <c r="AG1" s="2"/>
      <c r="AH1" s="2"/>
      <c r="AI1" s="6"/>
    </row>
    <row r="2" spans="1:35" ht="31.5" customHeight="1" thickBot="1" x14ac:dyDescent="0.3">
      <c r="A2" s="1" t="s">
        <v>2</v>
      </c>
      <c r="B2" s="2"/>
      <c r="C2" s="2"/>
      <c r="D2" s="2"/>
      <c r="E2" s="139" t="s">
        <v>65</v>
      </c>
      <c r="F2" s="3"/>
      <c r="G2" s="3"/>
      <c r="H2" s="3"/>
      <c r="I2" s="3"/>
      <c r="J2" s="3"/>
      <c r="K2" s="4"/>
      <c r="L2" s="8"/>
      <c r="M2" s="9">
        <f>$D$9</f>
        <v>0</v>
      </c>
      <c r="N2" s="10"/>
      <c r="O2" s="10"/>
      <c r="P2" s="10"/>
      <c r="Q2" s="11"/>
      <c r="S2" s="1" t="s">
        <v>2</v>
      </c>
      <c r="T2" s="2"/>
      <c r="U2" s="2"/>
      <c r="V2" s="2"/>
      <c r="W2" s="139">
        <f>T9</f>
        <v>0</v>
      </c>
      <c r="X2" s="3"/>
      <c r="Y2" s="3"/>
      <c r="Z2" s="3"/>
      <c r="AA2" s="3"/>
      <c r="AB2" s="3"/>
      <c r="AC2" s="4"/>
      <c r="AD2" s="8"/>
      <c r="AE2" s="9">
        <f>$D$9</f>
        <v>0</v>
      </c>
      <c r="AF2" s="10"/>
      <c r="AG2" s="10"/>
      <c r="AH2" s="10"/>
      <c r="AI2" s="11"/>
    </row>
    <row r="3" spans="1:35" ht="31.5" customHeight="1" thickBot="1" x14ac:dyDescent="0.3">
      <c r="A3" s="12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4"/>
      <c r="L3" s="8"/>
      <c r="M3" s="15"/>
      <c r="N3" s="16"/>
      <c r="O3" s="16"/>
      <c r="P3" s="16"/>
      <c r="Q3" s="17"/>
      <c r="S3" s="12" t="s">
        <v>3</v>
      </c>
      <c r="T3" s="13"/>
      <c r="U3" s="13"/>
      <c r="V3" s="13"/>
      <c r="W3" s="13"/>
      <c r="X3" s="13"/>
      <c r="Y3" s="13"/>
      <c r="Z3" s="13"/>
      <c r="AA3" s="13"/>
      <c r="AB3" s="13"/>
      <c r="AC3" s="14"/>
      <c r="AD3" s="8"/>
      <c r="AE3" s="15"/>
      <c r="AF3" s="16"/>
      <c r="AG3" s="16"/>
      <c r="AH3" s="16"/>
      <c r="AI3" s="17"/>
    </row>
    <row r="4" spans="1:35" ht="31.5" customHeight="1" thickBot="1" x14ac:dyDescent="0.3">
      <c r="A4" s="18" t="s">
        <v>4</v>
      </c>
      <c r="B4" s="19"/>
      <c r="C4" s="19"/>
      <c r="D4" s="19"/>
      <c r="E4" s="3" t="s">
        <v>68</v>
      </c>
      <c r="F4" s="3"/>
      <c r="G4" s="3"/>
      <c r="H4" s="3"/>
      <c r="I4" s="3"/>
      <c r="J4" s="3"/>
      <c r="K4" s="4"/>
      <c r="L4" s="8"/>
      <c r="M4" s="15"/>
      <c r="N4" s="16"/>
      <c r="O4" s="16"/>
      <c r="P4" s="16"/>
      <c r="Q4" s="17"/>
      <c r="S4" s="18" t="s">
        <v>4</v>
      </c>
      <c r="T4" s="19"/>
      <c r="U4" s="19"/>
      <c r="V4" s="19"/>
      <c r="W4" s="3"/>
      <c r="X4" s="3"/>
      <c r="Y4" s="3"/>
      <c r="Z4" s="3"/>
      <c r="AA4" s="3"/>
      <c r="AB4" s="3"/>
      <c r="AC4" s="4"/>
      <c r="AD4" s="8"/>
      <c r="AE4" s="15"/>
      <c r="AF4" s="16"/>
      <c r="AG4" s="16"/>
      <c r="AH4" s="16"/>
      <c r="AI4" s="17"/>
    </row>
    <row r="5" spans="1:35" ht="31.5" customHeight="1" thickBot="1" x14ac:dyDescent="0.3">
      <c r="A5" s="20"/>
      <c r="B5" s="21"/>
      <c r="C5" s="21"/>
      <c r="D5" s="21"/>
      <c r="E5" s="22" t="s">
        <v>62</v>
      </c>
      <c r="F5" s="22"/>
      <c r="G5" s="22"/>
      <c r="H5" s="22"/>
      <c r="I5" s="22"/>
      <c r="J5" s="22"/>
      <c r="K5" s="23"/>
      <c r="L5" s="8"/>
      <c r="M5" s="15"/>
      <c r="N5" s="16"/>
      <c r="O5" s="16"/>
      <c r="P5" s="16"/>
      <c r="Q5" s="17"/>
      <c r="S5" s="20"/>
      <c r="T5" s="21"/>
      <c r="U5" s="21"/>
      <c r="V5" s="21"/>
      <c r="W5" s="22"/>
      <c r="X5" s="22"/>
      <c r="Y5" s="22"/>
      <c r="Z5" s="22"/>
      <c r="AA5" s="22"/>
      <c r="AB5" s="22"/>
      <c r="AC5" s="23"/>
      <c r="AD5" s="8"/>
      <c r="AE5" s="15"/>
      <c r="AF5" s="16"/>
      <c r="AG5" s="16"/>
      <c r="AH5" s="16"/>
      <c r="AI5" s="17"/>
    </row>
    <row r="6" spans="1:35" ht="31.5" customHeight="1" x14ac:dyDescent="0.25">
      <c r="A6" s="24" t="str">
        <f>CONCATENATE($F$9," ",$H$9)</f>
        <v>GRUPO 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  <c r="S6" s="24" t="str">
        <f>CONCATENATE($F$9," ",$H$9)</f>
        <v>GRUPO 1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6"/>
    </row>
    <row r="7" spans="1:35" ht="31.5" customHeight="1" thickBot="1" x14ac:dyDescent="0.3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/>
      <c r="S7" s="27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9"/>
    </row>
    <row r="8" spans="1:35" ht="31.5" customHeight="1" thickBot="1" x14ac:dyDescent="0.3">
      <c r="A8" s="30"/>
      <c r="B8" s="31" t="s">
        <v>5</v>
      </c>
      <c r="C8" s="31" t="s">
        <v>6</v>
      </c>
      <c r="D8" s="32" t="s">
        <v>7</v>
      </c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1"/>
      <c r="S8" s="30"/>
      <c r="T8" s="31" t="s">
        <v>5</v>
      </c>
      <c r="U8" s="31" t="s">
        <v>6</v>
      </c>
      <c r="V8" s="32" t="s">
        <v>7</v>
      </c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1"/>
    </row>
    <row r="9" spans="1:35" ht="31.5" customHeight="1" thickBot="1" x14ac:dyDescent="0.3">
      <c r="A9" s="44" t="s">
        <v>12</v>
      </c>
      <c r="B9" s="142"/>
      <c r="C9" s="143"/>
      <c r="D9" s="144"/>
      <c r="E9" s="145"/>
      <c r="F9" s="34" t="s">
        <v>8</v>
      </c>
      <c r="G9" s="35"/>
      <c r="H9" s="36">
        <v>1</v>
      </c>
      <c r="I9" s="146"/>
      <c r="J9" s="38" t="s">
        <v>9</v>
      </c>
      <c r="K9" s="39">
        <v>1</v>
      </c>
      <c r="L9" s="31">
        <v>2</v>
      </c>
      <c r="M9" s="31">
        <v>3</v>
      </c>
      <c r="N9" s="40">
        <v>4</v>
      </c>
      <c r="O9" s="147"/>
      <c r="P9" s="43" t="s">
        <v>10</v>
      </c>
      <c r="Q9" s="32" t="s">
        <v>11</v>
      </c>
      <c r="S9" s="44" t="s">
        <v>12</v>
      </c>
      <c r="T9" s="142"/>
      <c r="U9" s="143"/>
      <c r="V9" s="144"/>
      <c r="W9" s="145"/>
      <c r="X9" s="34" t="s">
        <v>8</v>
      </c>
      <c r="Y9" s="35"/>
      <c r="Z9" s="36">
        <v>1</v>
      </c>
      <c r="AA9" s="146"/>
      <c r="AB9" s="38" t="s">
        <v>9</v>
      </c>
      <c r="AC9" s="39">
        <v>1</v>
      </c>
      <c r="AD9" s="31">
        <v>2</v>
      </c>
      <c r="AE9" s="31">
        <v>3</v>
      </c>
      <c r="AF9" s="40">
        <v>4</v>
      </c>
      <c r="AG9" s="147"/>
      <c r="AH9" s="43" t="s">
        <v>10</v>
      </c>
      <c r="AI9" s="32" t="s">
        <v>11</v>
      </c>
    </row>
    <row r="10" spans="1:35" ht="31.5" customHeight="1" x14ac:dyDescent="0.25">
      <c r="A10" s="148" t="str">
        <f>IF(G13="BYE","X","2-4")</f>
        <v>2-4</v>
      </c>
      <c r="B10" s="149"/>
      <c r="C10" s="150"/>
      <c r="D10" s="151">
        <f>D9</f>
        <v>0</v>
      </c>
      <c r="E10" s="145"/>
      <c r="F10" s="49">
        <v>1</v>
      </c>
      <c r="G10" s="152" t="s">
        <v>28</v>
      </c>
      <c r="H10" s="153"/>
      <c r="I10" s="153"/>
      <c r="J10" s="154"/>
      <c r="K10" s="155"/>
      <c r="L10" s="54">
        <v>3</v>
      </c>
      <c r="M10" s="54">
        <v>3</v>
      </c>
      <c r="N10" s="55">
        <v>3</v>
      </c>
      <c r="O10" s="156"/>
      <c r="P10" s="58"/>
      <c r="Q10" s="59">
        <v>1</v>
      </c>
      <c r="S10" s="148" t="str">
        <f>IF(Y13="BYE","X","2-4")</f>
        <v>2-4</v>
      </c>
      <c r="T10" s="149"/>
      <c r="U10" s="150"/>
      <c r="V10" s="151">
        <f>V9</f>
        <v>0</v>
      </c>
      <c r="W10" s="145"/>
      <c r="X10" s="49">
        <v>1</v>
      </c>
      <c r="Y10" s="152"/>
      <c r="Z10" s="153"/>
      <c r="AA10" s="153"/>
      <c r="AB10" s="154"/>
      <c r="AC10" s="155"/>
      <c r="AD10" s="54"/>
      <c r="AE10" s="54"/>
      <c r="AF10" s="55"/>
      <c r="AG10" s="156"/>
      <c r="AH10" s="58"/>
      <c r="AI10" s="59"/>
    </row>
    <row r="11" spans="1:35" ht="31.5" customHeight="1" x14ac:dyDescent="0.25">
      <c r="A11" s="60" t="s">
        <v>13</v>
      </c>
      <c r="B11" s="157">
        <f>B9</f>
        <v>0</v>
      </c>
      <c r="C11" s="62"/>
      <c r="D11" s="151">
        <f>D9</f>
        <v>0</v>
      </c>
      <c r="E11" s="145"/>
      <c r="F11" s="64">
        <v>2</v>
      </c>
      <c r="G11" s="158" t="s">
        <v>30</v>
      </c>
      <c r="H11" s="159"/>
      <c r="I11" s="159"/>
      <c r="J11" s="160"/>
      <c r="K11" s="68">
        <v>1</v>
      </c>
      <c r="L11" s="161"/>
      <c r="M11" s="162">
        <v>2</v>
      </c>
      <c r="N11" s="70">
        <v>3</v>
      </c>
      <c r="O11" s="156"/>
      <c r="P11" s="71"/>
      <c r="Q11" s="72">
        <v>3</v>
      </c>
      <c r="S11" s="60" t="s">
        <v>13</v>
      </c>
      <c r="T11" s="157">
        <f>T9</f>
        <v>0</v>
      </c>
      <c r="U11" s="62"/>
      <c r="V11" s="151">
        <f>V9</f>
        <v>0</v>
      </c>
      <c r="W11" s="145"/>
      <c r="X11" s="64">
        <v>2</v>
      </c>
      <c r="Y11" s="158"/>
      <c r="Z11" s="159"/>
      <c r="AA11" s="159"/>
      <c r="AB11" s="160"/>
      <c r="AC11" s="68"/>
      <c r="AD11" s="161"/>
      <c r="AE11" s="162"/>
      <c r="AF11" s="70"/>
      <c r="AG11" s="156"/>
      <c r="AH11" s="71"/>
      <c r="AI11" s="72"/>
    </row>
    <row r="12" spans="1:35" ht="31.5" customHeight="1" x14ac:dyDescent="0.25">
      <c r="A12" s="163" t="str">
        <f>IF(G13="BYE","X","3-4")</f>
        <v>3-4</v>
      </c>
      <c r="B12" s="149"/>
      <c r="C12" s="150"/>
      <c r="D12" s="151">
        <f>D9</f>
        <v>0</v>
      </c>
      <c r="E12" s="145"/>
      <c r="F12" s="64">
        <v>3</v>
      </c>
      <c r="G12" s="158" t="s">
        <v>29</v>
      </c>
      <c r="H12" s="159"/>
      <c r="I12" s="159"/>
      <c r="J12" s="160"/>
      <c r="K12" s="68">
        <v>0</v>
      </c>
      <c r="L12" s="162">
        <v>3</v>
      </c>
      <c r="M12" s="161"/>
      <c r="N12" s="70">
        <v>3</v>
      </c>
      <c r="O12" s="156"/>
      <c r="P12" s="71"/>
      <c r="Q12" s="72">
        <v>2</v>
      </c>
      <c r="S12" s="163" t="str">
        <f>IF(Y13="BYE","X","3-4")</f>
        <v>3-4</v>
      </c>
      <c r="T12" s="149"/>
      <c r="U12" s="150"/>
      <c r="V12" s="151">
        <f>V9</f>
        <v>0</v>
      </c>
      <c r="W12" s="145"/>
      <c r="X12" s="64">
        <v>3</v>
      </c>
      <c r="Y12" s="158"/>
      <c r="Z12" s="159"/>
      <c r="AA12" s="159"/>
      <c r="AB12" s="160"/>
      <c r="AC12" s="68"/>
      <c r="AD12" s="162"/>
      <c r="AE12" s="161"/>
      <c r="AF12" s="70"/>
      <c r="AG12" s="156"/>
      <c r="AH12" s="71"/>
      <c r="AI12" s="72"/>
    </row>
    <row r="13" spans="1:35" ht="31.5" customHeight="1" thickBot="1" x14ac:dyDescent="0.3">
      <c r="A13" s="164" t="str">
        <f>IF(G13="BYE","X","1-4")</f>
        <v>1-4</v>
      </c>
      <c r="B13" s="157">
        <f>B9</f>
        <v>0</v>
      </c>
      <c r="C13" s="62"/>
      <c r="D13" s="151">
        <f>D9</f>
        <v>0</v>
      </c>
      <c r="E13" s="145"/>
      <c r="F13" s="165">
        <v>4</v>
      </c>
      <c r="G13" s="166" t="s">
        <v>67</v>
      </c>
      <c r="H13" s="167"/>
      <c r="I13" s="167"/>
      <c r="J13" s="168"/>
      <c r="K13" s="82">
        <v>0</v>
      </c>
      <c r="L13" s="83">
        <v>1</v>
      </c>
      <c r="M13" s="83">
        <v>1</v>
      </c>
      <c r="N13" s="169"/>
      <c r="O13" s="170"/>
      <c r="P13" s="87"/>
      <c r="Q13" s="88">
        <v>4</v>
      </c>
      <c r="S13" s="164" t="str">
        <f>IF(Y13="BYE","X","1-4")</f>
        <v>1-4</v>
      </c>
      <c r="T13" s="157">
        <f>T9</f>
        <v>0</v>
      </c>
      <c r="U13" s="62"/>
      <c r="V13" s="151">
        <f>V9</f>
        <v>0</v>
      </c>
      <c r="W13" s="145"/>
      <c r="X13" s="165">
        <v>4</v>
      </c>
      <c r="Y13" s="166"/>
      <c r="Z13" s="167"/>
      <c r="AA13" s="167"/>
      <c r="AB13" s="168"/>
      <c r="AC13" s="82"/>
      <c r="AD13" s="83"/>
      <c r="AE13" s="83"/>
      <c r="AF13" s="169"/>
      <c r="AG13" s="170"/>
      <c r="AH13" s="87"/>
      <c r="AI13" s="88"/>
    </row>
    <row r="14" spans="1:35" ht="31.5" customHeight="1" thickBot="1" x14ac:dyDescent="0.3">
      <c r="A14" s="171" t="s">
        <v>14</v>
      </c>
      <c r="B14" s="172"/>
      <c r="C14" s="173"/>
      <c r="D14" s="76">
        <f>D9</f>
        <v>0</v>
      </c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5"/>
      <c r="S14" s="171" t="s">
        <v>14</v>
      </c>
      <c r="T14" s="172"/>
      <c r="U14" s="173"/>
      <c r="V14" s="76">
        <f>V9</f>
        <v>0</v>
      </c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5"/>
    </row>
    <row r="15" spans="1:35" ht="31.5" customHeight="1" thickBot="1" x14ac:dyDescent="0.3">
      <c r="A15" s="8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S15" s="89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 ht="31.5" customHeight="1" thickBot="1" x14ac:dyDescent="0.3">
      <c r="A16" s="94" t="s">
        <v>15</v>
      </c>
      <c r="B16" s="95" t="s">
        <v>16</v>
      </c>
      <c r="C16" s="96"/>
      <c r="D16" s="96"/>
      <c r="E16" s="96"/>
      <c r="F16" s="96"/>
      <c r="G16" s="96"/>
      <c r="H16" s="96"/>
      <c r="I16" s="96"/>
      <c r="J16" s="95" t="s">
        <v>17</v>
      </c>
      <c r="K16" s="97"/>
      <c r="L16" s="98" t="s">
        <v>18</v>
      </c>
      <c r="M16" s="99" t="s">
        <v>19</v>
      </c>
      <c r="N16" s="99" t="s">
        <v>20</v>
      </c>
      <c r="O16" s="99" t="s">
        <v>21</v>
      </c>
      <c r="P16" s="176" t="s">
        <v>22</v>
      </c>
      <c r="Q16" s="177" t="s">
        <v>23</v>
      </c>
      <c r="S16" s="94" t="s">
        <v>15</v>
      </c>
      <c r="T16" s="95" t="s">
        <v>16</v>
      </c>
      <c r="U16" s="96"/>
      <c r="V16" s="96"/>
      <c r="W16" s="96"/>
      <c r="X16" s="96"/>
      <c r="Y16" s="96"/>
      <c r="Z16" s="96"/>
      <c r="AA16" s="96"/>
      <c r="AB16" s="95" t="s">
        <v>17</v>
      </c>
      <c r="AC16" s="97"/>
      <c r="AD16" s="98" t="s">
        <v>18</v>
      </c>
      <c r="AE16" s="99" t="s">
        <v>19</v>
      </c>
      <c r="AF16" s="99" t="s">
        <v>20</v>
      </c>
      <c r="AG16" s="99" t="s">
        <v>21</v>
      </c>
      <c r="AH16" s="176" t="s">
        <v>22</v>
      </c>
      <c r="AI16" s="177" t="s">
        <v>23</v>
      </c>
    </row>
    <row r="17" spans="1:35" ht="31.5" customHeight="1" x14ac:dyDescent="0.3">
      <c r="A17" s="178">
        <v>3</v>
      </c>
      <c r="B17" s="102" t="str">
        <f>G12</f>
        <v>Kaizoji, Camila</v>
      </c>
      <c r="C17" s="103"/>
      <c r="D17" s="103"/>
      <c r="E17" s="103"/>
      <c r="F17" s="103"/>
      <c r="G17" s="103"/>
      <c r="H17" s="103"/>
      <c r="I17" s="103"/>
      <c r="J17" s="105">
        <v>0</v>
      </c>
      <c r="K17" s="106"/>
      <c r="L17" s="272">
        <v>6</v>
      </c>
      <c r="M17" s="273">
        <v>4</v>
      </c>
      <c r="N17" s="273">
        <v>7</v>
      </c>
      <c r="O17" s="273"/>
      <c r="P17" s="274"/>
      <c r="Q17" s="182" t="str">
        <f>IF(G13="BYE","2","4")</f>
        <v>4</v>
      </c>
      <c r="S17" s="178">
        <v>3</v>
      </c>
      <c r="T17" s="102">
        <f>Y12</f>
        <v>0</v>
      </c>
      <c r="U17" s="103"/>
      <c r="V17" s="103"/>
      <c r="W17" s="103"/>
      <c r="X17" s="103"/>
      <c r="Y17" s="103"/>
      <c r="Z17" s="103"/>
      <c r="AA17" s="103"/>
      <c r="AB17" s="105"/>
      <c r="AC17" s="106"/>
      <c r="AD17" s="179"/>
      <c r="AE17" s="180"/>
      <c r="AF17" s="180"/>
      <c r="AG17" s="180"/>
      <c r="AH17" s="181"/>
      <c r="AI17" s="182" t="str">
        <f>IF(Y13="BYE","2","4")</f>
        <v>4</v>
      </c>
    </row>
    <row r="18" spans="1:35" ht="31.5" customHeight="1" thickBot="1" x14ac:dyDescent="0.35">
      <c r="A18" s="183">
        <v>1</v>
      </c>
      <c r="B18" s="111" t="str">
        <f>G10</f>
        <v>Iwasa, Agustina</v>
      </c>
      <c r="C18" s="112"/>
      <c r="D18" s="112"/>
      <c r="E18" s="112"/>
      <c r="F18" s="112"/>
      <c r="G18" s="112"/>
      <c r="H18" s="112"/>
      <c r="I18" s="112"/>
      <c r="J18" s="114">
        <v>3</v>
      </c>
      <c r="K18" s="115"/>
      <c r="L18" s="275">
        <v>11</v>
      </c>
      <c r="M18" s="276">
        <v>11</v>
      </c>
      <c r="N18" s="276">
        <v>11</v>
      </c>
      <c r="O18" s="276"/>
      <c r="P18" s="277"/>
      <c r="Q18" s="187"/>
      <c r="S18" s="183">
        <v>1</v>
      </c>
      <c r="T18" s="111">
        <f>Y10</f>
        <v>0</v>
      </c>
      <c r="U18" s="112"/>
      <c r="V18" s="112"/>
      <c r="W18" s="112"/>
      <c r="X18" s="112"/>
      <c r="Y18" s="112"/>
      <c r="Z18" s="112"/>
      <c r="AA18" s="112"/>
      <c r="AB18" s="114"/>
      <c r="AC18" s="115"/>
      <c r="AD18" s="184"/>
      <c r="AE18" s="185"/>
      <c r="AF18" s="185"/>
      <c r="AG18" s="185"/>
      <c r="AH18" s="186"/>
      <c r="AI18" s="187"/>
    </row>
    <row r="19" spans="1:35" ht="10.5" customHeight="1" thickBot="1" x14ac:dyDescent="0.3">
      <c r="A19" s="8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270"/>
      <c r="M19" s="271"/>
      <c r="N19" s="271"/>
      <c r="O19" s="271"/>
      <c r="P19" s="271"/>
      <c r="Q19" s="188"/>
      <c r="S19" s="8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8"/>
      <c r="AF19" s="8"/>
      <c r="AG19" s="8"/>
      <c r="AH19" s="8"/>
      <c r="AI19" s="188"/>
    </row>
    <row r="20" spans="1:35" ht="31.5" customHeight="1" x14ac:dyDescent="0.3">
      <c r="A20" s="178">
        <v>4</v>
      </c>
      <c r="B20" s="102" t="str">
        <f>G13</f>
        <v>Batista, Valentina</v>
      </c>
      <c r="C20" s="103"/>
      <c r="D20" s="103"/>
      <c r="E20" s="103"/>
      <c r="F20" s="103"/>
      <c r="G20" s="103"/>
      <c r="H20" s="103"/>
      <c r="I20" s="103"/>
      <c r="J20" s="105">
        <v>1</v>
      </c>
      <c r="K20" s="106"/>
      <c r="L20" s="272">
        <v>7</v>
      </c>
      <c r="M20" s="273">
        <v>11</v>
      </c>
      <c r="N20" s="273">
        <v>7</v>
      </c>
      <c r="O20" s="273">
        <v>12</v>
      </c>
      <c r="P20" s="274"/>
      <c r="Q20" s="182" t="str">
        <f>IF(G13="BYE","NO","3")</f>
        <v>3</v>
      </c>
      <c r="S20" s="178">
        <v>4</v>
      </c>
      <c r="T20" s="102">
        <f>Y13</f>
        <v>0</v>
      </c>
      <c r="U20" s="103"/>
      <c r="V20" s="103"/>
      <c r="W20" s="103"/>
      <c r="X20" s="103"/>
      <c r="Y20" s="103"/>
      <c r="Z20" s="103"/>
      <c r="AA20" s="103"/>
      <c r="AB20" s="105"/>
      <c r="AC20" s="106"/>
      <c r="AD20" s="179"/>
      <c r="AE20" s="180"/>
      <c r="AF20" s="180"/>
      <c r="AG20" s="180"/>
      <c r="AH20" s="181"/>
      <c r="AI20" s="182" t="str">
        <f>IF(Y13="BYE","NO","3")</f>
        <v>3</v>
      </c>
    </row>
    <row r="21" spans="1:35" ht="31.5" customHeight="1" thickBot="1" x14ac:dyDescent="0.35">
      <c r="A21" s="183">
        <v>2</v>
      </c>
      <c r="B21" s="111" t="str">
        <f>G11</f>
        <v>Rajmil, Muriel</v>
      </c>
      <c r="C21" s="112"/>
      <c r="D21" s="112"/>
      <c r="E21" s="112"/>
      <c r="F21" s="112"/>
      <c r="G21" s="112"/>
      <c r="H21" s="112"/>
      <c r="I21" s="112"/>
      <c r="J21" s="114">
        <v>3</v>
      </c>
      <c r="K21" s="115"/>
      <c r="L21" s="275">
        <v>11</v>
      </c>
      <c r="M21" s="276">
        <v>9</v>
      </c>
      <c r="N21" s="276">
        <v>11</v>
      </c>
      <c r="O21" s="276">
        <v>14</v>
      </c>
      <c r="P21" s="277"/>
      <c r="Q21" s="187"/>
      <c r="S21" s="183">
        <v>2</v>
      </c>
      <c r="T21" s="111">
        <f>Y11</f>
        <v>0</v>
      </c>
      <c r="U21" s="112"/>
      <c r="V21" s="112"/>
      <c r="W21" s="112"/>
      <c r="X21" s="112"/>
      <c r="Y21" s="112"/>
      <c r="Z21" s="112"/>
      <c r="AA21" s="112"/>
      <c r="AB21" s="114"/>
      <c r="AC21" s="115"/>
      <c r="AD21" s="184"/>
      <c r="AE21" s="185"/>
      <c r="AF21" s="185"/>
      <c r="AG21" s="185"/>
      <c r="AH21" s="186"/>
      <c r="AI21" s="187"/>
    </row>
    <row r="22" spans="1:35" ht="9" customHeight="1" thickBot="1" x14ac:dyDescent="0.3">
      <c r="A22" s="8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270"/>
      <c r="M22" s="271"/>
      <c r="N22" s="271"/>
      <c r="O22" s="271"/>
      <c r="P22" s="271"/>
      <c r="Q22" s="188"/>
      <c r="S22" s="8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8"/>
      <c r="AF22" s="8"/>
      <c r="AG22" s="8"/>
      <c r="AH22" s="8"/>
      <c r="AI22" s="188"/>
    </row>
    <row r="23" spans="1:35" ht="31.5" customHeight="1" x14ac:dyDescent="0.3">
      <c r="A23" s="178">
        <v>1</v>
      </c>
      <c r="B23" s="102" t="str">
        <f>G10</f>
        <v>Iwasa, Agustina</v>
      </c>
      <c r="C23" s="103"/>
      <c r="D23" s="103"/>
      <c r="E23" s="103"/>
      <c r="F23" s="103"/>
      <c r="G23" s="103"/>
      <c r="H23" s="103"/>
      <c r="I23" s="103"/>
      <c r="J23" s="105">
        <v>3</v>
      </c>
      <c r="K23" s="106"/>
      <c r="L23" s="272">
        <v>11</v>
      </c>
      <c r="M23" s="273">
        <v>11</v>
      </c>
      <c r="N23" s="273">
        <v>11</v>
      </c>
      <c r="O23" s="273">
        <v>11</v>
      </c>
      <c r="P23" s="274"/>
      <c r="Q23" s="182" t="str">
        <f>IF(G13="BYE","3","3")</f>
        <v>3</v>
      </c>
      <c r="S23" s="178">
        <v>4</v>
      </c>
      <c r="T23" s="102">
        <f>Y13</f>
        <v>0</v>
      </c>
      <c r="U23" s="103"/>
      <c r="V23" s="103"/>
      <c r="W23" s="103"/>
      <c r="X23" s="103"/>
      <c r="Y23" s="103"/>
      <c r="Z23" s="103"/>
      <c r="AA23" s="103"/>
      <c r="AB23" s="105"/>
      <c r="AC23" s="106"/>
      <c r="AD23" s="179"/>
      <c r="AE23" s="180"/>
      <c r="AF23" s="180"/>
      <c r="AG23" s="180"/>
      <c r="AH23" s="181"/>
      <c r="AI23" s="182" t="str">
        <f>IF(Y13="BYE","NO","2")</f>
        <v>2</v>
      </c>
    </row>
    <row r="24" spans="1:35" ht="31.5" customHeight="1" thickBot="1" x14ac:dyDescent="0.35">
      <c r="A24" s="183">
        <v>2</v>
      </c>
      <c r="B24" s="111" t="str">
        <f>G11</f>
        <v>Rajmil, Muriel</v>
      </c>
      <c r="C24" s="112"/>
      <c r="D24" s="112"/>
      <c r="E24" s="112"/>
      <c r="F24" s="112"/>
      <c r="G24" s="112"/>
      <c r="H24" s="112"/>
      <c r="I24" s="112"/>
      <c r="J24" s="114">
        <v>1</v>
      </c>
      <c r="K24" s="115"/>
      <c r="L24" s="275">
        <v>4</v>
      </c>
      <c r="M24" s="276">
        <v>7</v>
      </c>
      <c r="N24" s="276">
        <v>13</v>
      </c>
      <c r="O24" s="276">
        <v>4</v>
      </c>
      <c r="P24" s="277"/>
      <c r="Q24" s="187"/>
      <c r="S24" s="183">
        <v>1</v>
      </c>
      <c r="T24" s="111">
        <f>Y10</f>
        <v>0</v>
      </c>
      <c r="U24" s="112"/>
      <c r="V24" s="112"/>
      <c r="W24" s="112"/>
      <c r="X24" s="112"/>
      <c r="Y24" s="112"/>
      <c r="Z24" s="112"/>
      <c r="AA24" s="112"/>
      <c r="AB24" s="114"/>
      <c r="AC24" s="115"/>
      <c r="AD24" s="184"/>
      <c r="AE24" s="185"/>
      <c r="AF24" s="185"/>
      <c r="AG24" s="185"/>
      <c r="AH24" s="186"/>
      <c r="AI24" s="187"/>
    </row>
    <row r="25" spans="1:35" ht="10.5" customHeight="1" thickBot="1" x14ac:dyDescent="0.3">
      <c r="A25" s="8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270"/>
      <c r="M25" s="271"/>
      <c r="N25" s="271"/>
      <c r="O25" s="271"/>
      <c r="P25" s="271"/>
      <c r="Q25" s="188"/>
      <c r="S25" s="8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8"/>
      <c r="AF25" s="8"/>
      <c r="AG25" s="8"/>
      <c r="AH25" s="8"/>
      <c r="AI25" s="188"/>
    </row>
    <row r="26" spans="1:35" ht="31.5" customHeight="1" x14ac:dyDescent="0.3">
      <c r="A26" s="178">
        <v>3</v>
      </c>
      <c r="B26" s="102" t="str">
        <f>G12</f>
        <v>Kaizoji, Camila</v>
      </c>
      <c r="C26" s="103"/>
      <c r="D26" s="103"/>
      <c r="E26" s="103"/>
      <c r="F26" s="103"/>
      <c r="G26" s="103"/>
      <c r="H26" s="103"/>
      <c r="I26" s="103"/>
      <c r="J26" s="105">
        <v>3</v>
      </c>
      <c r="K26" s="106"/>
      <c r="L26" s="272">
        <v>11</v>
      </c>
      <c r="M26" s="273">
        <v>11</v>
      </c>
      <c r="N26" s="273">
        <v>11</v>
      </c>
      <c r="O26" s="273">
        <v>11</v>
      </c>
      <c r="P26" s="274"/>
      <c r="Q26" s="182" t="str">
        <f>IF(G13="BYE","NO","1")</f>
        <v>1</v>
      </c>
      <c r="S26" s="178">
        <v>3</v>
      </c>
      <c r="T26" s="102">
        <f>Y12</f>
        <v>0</v>
      </c>
      <c r="U26" s="103"/>
      <c r="V26" s="103"/>
      <c r="W26" s="103"/>
      <c r="X26" s="103"/>
      <c r="Y26" s="103"/>
      <c r="Z26" s="103"/>
      <c r="AA26" s="103"/>
      <c r="AB26" s="105"/>
      <c r="AC26" s="106"/>
      <c r="AD26" s="179"/>
      <c r="AE26" s="180"/>
      <c r="AF26" s="180"/>
      <c r="AG26" s="180"/>
      <c r="AH26" s="181"/>
      <c r="AI26" s="182" t="str">
        <f>IF(Y13="BYE","1","4")</f>
        <v>4</v>
      </c>
    </row>
    <row r="27" spans="1:35" ht="31.5" customHeight="1" thickBot="1" x14ac:dyDescent="0.35">
      <c r="A27" s="183">
        <v>4</v>
      </c>
      <c r="B27" s="111" t="str">
        <f>G13</f>
        <v>Batista, Valentina</v>
      </c>
      <c r="C27" s="112"/>
      <c r="D27" s="112"/>
      <c r="E27" s="112"/>
      <c r="F27" s="112"/>
      <c r="G27" s="112"/>
      <c r="H27" s="112"/>
      <c r="I27" s="112"/>
      <c r="J27" s="114">
        <v>1</v>
      </c>
      <c r="K27" s="115"/>
      <c r="L27" s="275">
        <v>6</v>
      </c>
      <c r="M27" s="276">
        <v>13</v>
      </c>
      <c r="N27" s="276">
        <v>6</v>
      </c>
      <c r="O27" s="276">
        <v>5</v>
      </c>
      <c r="P27" s="277"/>
      <c r="Q27" s="187"/>
      <c r="S27" s="183">
        <v>2</v>
      </c>
      <c r="T27" s="111">
        <f>Y11</f>
        <v>0</v>
      </c>
      <c r="U27" s="112"/>
      <c r="V27" s="112"/>
      <c r="W27" s="112"/>
      <c r="X27" s="112"/>
      <c r="Y27" s="112"/>
      <c r="Z27" s="112"/>
      <c r="AA27" s="112"/>
      <c r="AB27" s="114"/>
      <c r="AC27" s="115"/>
      <c r="AD27" s="184"/>
      <c r="AE27" s="185"/>
      <c r="AF27" s="185"/>
      <c r="AG27" s="185"/>
      <c r="AH27" s="186"/>
      <c r="AI27" s="187"/>
    </row>
    <row r="28" spans="1:35" ht="9" customHeight="1" thickBot="1" x14ac:dyDescent="0.3">
      <c r="A28" s="8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270"/>
      <c r="M28" s="271"/>
      <c r="N28" s="271"/>
      <c r="O28" s="271"/>
      <c r="P28" s="271"/>
      <c r="Q28" s="188"/>
      <c r="S28" s="8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8"/>
      <c r="AF28" s="8"/>
      <c r="AG28" s="8"/>
      <c r="AH28" s="8"/>
      <c r="AI28" s="188"/>
    </row>
    <row r="29" spans="1:35" ht="31.5" customHeight="1" x14ac:dyDescent="0.3">
      <c r="A29" s="178">
        <v>4</v>
      </c>
      <c r="B29" s="102" t="str">
        <f>G13</f>
        <v>Batista, Valentina</v>
      </c>
      <c r="C29" s="103"/>
      <c r="D29" s="103"/>
      <c r="E29" s="103"/>
      <c r="F29" s="103"/>
      <c r="G29" s="103"/>
      <c r="H29" s="103"/>
      <c r="I29" s="103"/>
      <c r="J29" s="105">
        <v>0</v>
      </c>
      <c r="K29" s="106"/>
      <c r="L29" s="272">
        <v>7</v>
      </c>
      <c r="M29" s="273">
        <v>6</v>
      </c>
      <c r="N29" s="273">
        <v>13</v>
      </c>
      <c r="O29" s="273"/>
      <c r="P29" s="274"/>
      <c r="Q29" s="182" t="str">
        <f>IF(G13="BYE","NO","2")</f>
        <v>2</v>
      </c>
      <c r="S29" s="178">
        <v>1</v>
      </c>
      <c r="T29" s="102">
        <f>Y10</f>
        <v>0</v>
      </c>
      <c r="U29" s="103"/>
      <c r="V29" s="103"/>
      <c r="W29" s="103"/>
      <c r="X29" s="103"/>
      <c r="Y29" s="103"/>
      <c r="Z29" s="103"/>
      <c r="AA29" s="103"/>
      <c r="AB29" s="105"/>
      <c r="AC29" s="106"/>
      <c r="AD29" s="179"/>
      <c r="AE29" s="180"/>
      <c r="AF29" s="180"/>
      <c r="AG29" s="180"/>
      <c r="AH29" s="181"/>
      <c r="AI29" s="182" t="str">
        <f>IF(Y13="BYE","3","3")</f>
        <v>3</v>
      </c>
    </row>
    <row r="30" spans="1:35" ht="31.5" customHeight="1" thickBot="1" x14ac:dyDescent="0.35">
      <c r="A30" s="183">
        <v>1</v>
      </c>
      <c r="B30" s="111" t="str">
        <f>G10</f>
        <v>Iwasa, Agustina</v>
      </c>
      <c r="C30" s="112"/>
      <c r="D30" s="112"/>
      <c r="E30" s="112"/>
      <c r="F30" s="112"/>
      <c r="G30" s="112"/>
      <c r="H30" s="112"/>
      <c r="I30" s="112"/>
      <c r="J30" s="114">
        <v>3</v>
      </c>
      <c r="K30" s="115"/>
      <c r="L30" s="275">
        <v>11</v>
      </c>
      <c r="M30" s="276">
        <v>11</v>
      </c>
      <c r="N30" s="276">
        <v>15</v>
      </c>
      <c r="O30" s="276"/>
      <c r="P30" s="277"/>
      <c r="Q30" s="187"/>
      <c r="S30" s="183">
        <v>2</v>
      </c>
      <c r="T30" s="111">
        <f>Y11</f>
        <v>0</v>
      </c>
      <c r="U30" s="112"/>
      <c r="V30" s="112"/>
      <c r="W30" s="112"/>
      <c r="X30" s="112"/>
      <c r="Y30" s="112"/>
      <c r="Z30" s="112"/>
      <c r="AA30" s="112"/>
      <c r="AB30" s="114"/>
      <c r="AC30" s="115"/>
      <c r="AD30" s="184"/>
      <c r="AE30" s="185"/>
      <c r="AF30" s="185"/>
      <c r="AG30" s="185"/>
      <c r="AH30" s="186"/>
      <c r="AI30" s="187"/>
    </row>
    <row r="31" spans="1:35" ht="10.5" customHeight="1" thickBot="1" x14ac:dyDescent="0.3">
      <c r="A31" s="8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270"/>
      <c r="M31" s="271"/>
      <c r="N31" s="271"/>
      <c r="O31" s="271"/>
      <c r="P31" s="271"/>
      <c r="Q31" s="188"/>
      <c r="S31" s="8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8"/>
      <c r="AF31" s="8"/>
      <c r="AG31" s="8"/>
      <c r="AH31" s="8"/>
      <c r="AI31" s="188"/>
    </row>
    <row r="32" spans="1:35" ht="31.5" customHeight="1" x14ac:dyDescent="0.3">
      <c r="A32" s="178">
        <v>3</v>
      </c>
      <c r="B32" s="102" t="str">
        <f>G12</f>
        <v>Kaizoji, Camila</v>
      </c>
      <c r="C32" s="103"/>
      <c r="D32" s="103"/>
      <c r="E32" s="103"/>
      <c r="F32" s="103"/>
      <c r="G32" s="103"/>
      <c r="H32" s="103"/>
      <c r="I32" s="103"/>
      <c r="J32" s="105">
        <v>3</v>
      </c>
      <c r="K32" s="106"/>
      <c r="L32" s="272">
        <v>11</v>
      </c>
      <c r="M32" s="273">
        <v>7</v>
      </c>
      <c r="N32" s="273">
        <v>10</v>
      </c>
      <c r="O32" s="273">
        <v>14</v>
      </c>
      <c r="P32" s="274">
        <v>11</v>
      </c>
      <c r="Q32" s="182" t="str">
        <f>IF(G13="BYE","1","4")</f>
        <v>4</v>
      </c>
      <c r="S32" s="178">
        <v>3</v>
      </c>
      <c r="T32" s="102">
        <f>Y12</f>
        <v>0</v>
      </c>
      <c r="U32" s="103"/>
      <c r="V32" s="103"/>
      <c r="W32" s="103"/>
      <c r="X32" s="103"/>
      <c r="Y32" s="103"/>
      <c r="Z32" s="103"/>
      <c r="AA32" s="103"/>
      <c r="AB32" s="105"/>
      <c r="AC32" s="106"/>
      <c r="AD32" s="179"/>
      <c r="AE32" s="180"/>
      <c r="AF32" s="180"/>
      <c r="AG32" s="180"/>
      <c r="AH32" s="181"/>
      <c r="AI32" s="182" t="str">
        <f>IF(Y13="BYE","NO","1")</f>
        <v>1</v>
      </c>
    </row>
    <row r="33" spans="1:35" ht="31.5" customHeight="1" thickBot="1" x14ac:dyDescent="0.35">
      <c r="A33" s="183">
        <v>2</v>
      </c>
      <c r="B33" s="111" t="str">
        <f>G11</f>
        <v>Rajmil, Muriel</v>
      </c>
      <c r="C33" s="112"/>
      <c r="D33" s="112"/>
      <c r="E33" s="112"/>
      <c r="F33" s="112"/>
      <c r="G33" s="112"/>
      <c r="H33" s="112"/>
      <c r="I33" s="112"/>
      <c r="J33" s="114">
        <v>2</v>
      </c>
      <c r="K33" s="115"/>
      <c r="L33" s="275">
        <v>9</v>
      </c>
      <c r="M33" s="276">
        <v>11</v>
      </c>
      <c r="N33" s="276">
        <v>12</v>
      </c>
      <c r="O33" s="276">
        <v>12</v>
      </c>
      <c r="P33" s="277">
        <v>8</v>
      </c>
      <c r="Q33" s="187"/>
      <c r="S33" s="183">
        <v>4</v>
      </c>
      <c r="T33" s="111">
        <f>Y13</f>
        <v>0</v>
      </c>
      <c r="U33" s="112"/>
      <c r="V33" s="112"/>
      <c r="W33" s="112"/>
      <c r="X33" s="112"/>
      <c r="Y33" s="112"/>
      <c r="Z33" s="112"/>
      <c r="AA33" s="112"/>
      <c r="AB33" s="114"/>
      <c r="AC33" s="115"/>
      <c r="AD33" s="184"/>
      <c r="AE33" s="185"/>
      <c r="AF33" s="185"/>
      <c r="AG33" s="185"/>
      <c r="AH33" s="186"/>
      <c r="AI33" s="187"/>
    </row>
    <row r="34" spans="1:35" ht="31.5" customHeight="1" x14ac:dyDescent="0.25">
      <c r="A34" s="122" t="s">
        <v>24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  <c r="S34" s="122" t="s">
        <v>24</v>
      </c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4"/>
    </row>
    <row r="35" spans="1:35" ht="31.5" customHeight="1" x14ac:dyDescent="0.25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7"/>
      <c r="S35" s="125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7"/>
    </row>
    <row r="36" spans="1:35" ht="31.5" customHeight="1" x14ac:dyDescent="0.25">
      <c r="A36" s="128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30"/>
      <c r="S36" s="128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30"/>
    </row>
    <row r="37" spans="1:35" ht="31.5" customHeight="1" x14ac:dyDescent="0.25">
      <c r="A37" s="131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3"/>
      <c r="S37" s="131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3"/>
    </row>
    <row r="38" spans="1:35" ht="31.5" customHeight="1" x14ac:dyDescent="0.25">
      <c r="A38" s="131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3"/>
      <c r="S38" s="131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3"/>
    </row>
    <row r="39" spans="1:35" ht="31.5" customHeight="1" x14ac:dyDescent="0.25">
      <c r="A39" s="134"/>
      <c r="B39" s="8"/>
      <c r="C39" s="92"/>
      <c r="D39" s="92"/>
      <c r="E39" s="92"/>
      <c r="F39" s="92"/>
      <c r="G39" s="92"/>
      <c r="H39" s="92"/>
      <c r="I39" s="92"/>
      <c r="J39" s="92"/>
      <c r="K39" s="8"/>
      <c r="L39" s="92"/>
      <c r="M39" s="92"/>
      <c r="N39" s="92"/>
      <c r="O39" s="92"/>
      <c r="P39" s="92"/>
      <c r="Q39" s="90"/>
      <c r="S39" s="134"/>
      <c r="T39" s="8"/>
      <c r="U39" s="92"/>
      <c r="V39" s="92"/>
      <c r="W39" s="92"/>
      <c r="X39" s="92"/>
      <c r="Y39" s="92"/>
      <c r="Z39" s="92"/>
      <c r="AA39" s="92"/>
      <c r="AB39" s="92"/>
      <c r="AC39" s="8"/>
      <c r="AD39" s="92"/>
      <c r="AE39" s="92"/>
      <c r="AF39" s="92"/>
      <c r="AG39" s="92"/>
      <c r="AH39" s="92"/>
      <c r="AI39" s="90"/>
    </row>
    <row r="40" spans="1:35" ht="31.5" customHeight="1" x14ac:dyDescent="0.25">
      <c r="A40" s="134"/>
      <c r="B40" s="135"/>
      <c r="C40" s="135"/>
      <c r="D40" s="135"/>
      <c r="E40" s="135"/>
      <c r="F40" s="135"/>
      <c r="G40" s="135"/>
      <c r="H40" s="92"/>
      <c r="I40" s="92"/>
      <c r="J40" s="92"/>
      <c r="K40" s="135"/>
      <c r="L40" s="135"/>
      <c r="M40" s="135"/>
      <c r="N40" s="135"/>
      <c r="O40" s="135"/>
      <c r="P40" s="135"/>
      <c r="Q40" s="90"/>
      <c r="S40" s="134"/>
      <c r="T40" s="135"/>
      <c r="U40" s="135"/>
      <c r="V40" s="135"/>
      <c r="W40" s="135"/>
      <c r="X40" s="135"/>
      <c r="Y40" s="135"/>
      <c r="Z40" s="92"/>
      <c r="AA40" s="92"/>
      <c r="AB40" s="92"/>
      <c r="AC40" s="135"/>
      <c r="AD40" s="135"/>
      <c r="AE40" s="135"/>
      <c r="AF40" s="135"/>
      <c r="AG40" s="135"/>
      <c r="AH40" s="135"/>
      <c r="AI40" s="90"/>
    </row>
    <row r="41" spans="1:35" ht="31.5" customHeight="1" thickBot="1" x14ac:dyDescent="0.3">
      <c r="A41" s="136"/>
      <c r="B41" s="137"/>
      <c r="C41" s="137"/>
      <c r="D41" s="137" t="s">
        <v>25</v>
      </c>
      <c r="E41" s="137"/>
      <c r="F41" s="137"/>
      <c r="G41" s="137"/>
      <c r="H41" s="137"/>
      <c r="I41" s="137"/>
      <c r="J41" s="137"/>
      <c r="K41" s="137"/>
      <c r="L41" s="137"/>
      <c r="M41" s="137" t="s">
        <v>26</v>
      </c>
      <c r="N41" s="137"/>
      <c r="O41" s="137"/>
      <c r="P41" s="137"/>
      <c r="Q41" s="138"/>
      <c r="S41" s="136"/>
      <c r="T41" s="137"/>
      <c r="U41" s="137"/>
      <c r="V41" s="137" t="s">
        <v>25</v>
      </c>
      <c r="W41" s="137"/>
      <c r="X41" s="137"/>
      <c r="Y41" s="137"/>
      <c r="Z41" s="137"/>
      <c r="AA41" s="137"/>
      <c r="AB41" s="137"/>
      <c r="AC41" s="137"/>
      <c r="AD41" s="137"/>
      <c r="AE41" s="137" t="s">
        <v>26</v>
      </c>
      <c r="AF41" s="137"/>
      <c r="AG41" s="137"/>
      <c r="AH41" s="137"/>
      <c r="AI41" s="138"/>
    </row>
    <row r="42" spans="1:35" ht="31.5" customHeight="1" x14ac:dyDescent="0.25"/>
    <row r="43" spans="1:35" ht="31.5" customHeight="1" x14ac:dyDescent="0.25"/>
    <row r="44" spans="1:35" ht="31.5" customHeight="1" x14ac:dyDescent="0.25"/>
    <row r="45" spans="1:35" ht="31.5" customHeight="1" x14ac:dyDescent="0.25"/>
    <row r="46" spans="1:35" ht="31.5" customHeight="1" x14ac:dyDescent="0.25"/>
    <row r="47" spans="1:35" ht="31.5" customHeight="1" x14ac:dyDescent="0.25"/>
    <row r="48" spans="1:35" ht="31.5" customHeight="1" x14ac:dyDescent="0.25"/>
  </sheetData>
  <mergeCells count="114">
    <mergeCell ref="A38:Q38"/>
    <mergeCell ref="S38:AI38"/>
    <mergeCell ref="A35:Q35"/>
    <mergeCell ref="S35:AI35"/>
    <mergeCell ref="A36:Q36"/>
    <mergeCell ref="S36:AI36"/>
    <mergeCell ref="A37:Q37"/>
    <mergeCell ref="S37:AI37"/>
    <mergeCell ref="AI32:AI33"/>
    <mergeCell ref="B33:I33"/>
    <mergeCell ref="J33:K33"/>
    <mergeCell ref="T33:AA33"/>
    <mergeCell ref="AB33:AC33"/>
    <mergeCell ref="A34:Q34"/>
    <mergeCell ref="S34:AI34"/>
    <mergeCell ref="AI29:AI30"/>
    <mergeCell ref="B30:I30"/>
    <mergeCell ref="J30:K30"/>
    <mergeCell ref="T30:AA30"/>
    <mergeCell ref="AB30:AC30"/>
    <mergeCell ref="B32:I32"/>
    <mergeCell ref="J32:K32"/>
    <mergeCell ref="Q32:Q33"/>
    <mergeCell ref="T32:AA32"/>
    <mergeCell ref="AB32:AC32"/>
    <mergeCell ref="AI26:AI27"/>
    <mergeCell ref="B27:I27"/>
    <mergeCell ref="J27:K27"/>
    <mergeCell ref="T27:AA27"/>
    <mergeCell ref="AB27:AC27"/>
    <mergeCell ref="B29:I29"/>
    <mergeCell ref="J29:K29"/>
    <mergeCell ref="Q29:Q30"/>
    <mergeCell ref="T29:AA29"/>
    <mergeCell ref="AB29:AC29"/>
    <mergeCell ref="AI23:AI24"/>
    <mergeCell ref="B24:I24"/>
    <mergeCell ref="J24:K24"/>
    <mergeCell ref="T24:AA24"/>
    <mergeCell ref="AB24:AC24"/>
    <mergeCell ref="B26:I26"/>
    <mergeCell ref="J26:K26"/>
    <mergeCell ref="Q26:Q27"/>
    <mergeCell ref="T26:AA26"/>
    <mergeCell ref="AB26:AC26"/>
    <mergeCell ref="AI20:AI21"/>
    <mergeCell ref="B21:I21"/>
    <mergeCell ref="J21:K21"/>
    <mergeCell ref="T21:AA21"/>
    <mergeCell ref="AB21:AC21"/>
    <mergeCell ref="B23:I23"/>
    <mergeCell ref="J23:K23"/>
    <mergeCell ref="Q23:Q24"/>
    <mergeCell ref="T23:AA23"/>
    <mergeCell ref="AB23:AC23"/>
    <mergeCell ref="AI17:AI18"/>
    <mergeCell ref="B18:I18"/>
    <mergeCell ref="J18:K18"/>
    <mergeCell ref="T18:AA18"/>
    <mergeCell ref="AB18:AC18"/>
    <mergeCell ref="B20:I20"/>
    <mergeCell ref="J20:K20"/>
    <mergeCell ref="Q20:Q21"/>
    <mergeCell ref="T20:AA20"/>
    <mergeCell ref="AB20:AC20"/>
    <mergeCell ref="B16:I16"/>
    <mergeCell ref="J16:K16"/>
    <mergeCell ref="T16:AA16"/>
    <mergeCell ref="AB16:AC16"/>
    <mergeCell ref="B17:I17"/>
    <mergeCell ref="J17:K17"/>
    <mergeCell ref="Q17:Q18"/>
    <mergeCell ref="T17:AA17"/>
    <mergeCell ref="AB17:AC17"/>
    <mergeCell ref="T11:T12"/>
    <mergeCell ref="Y11:AB11"/>
    <mergeCell ref="G12:J12"/>
    <mergeCell ref="Y12:AB12"/>
    <mergeCell ref="B13:B14"/>
    <mergeCell ref="G13:J13"/>
    <mergeCell ref="T13:T14"/>
    <mergeCell ref="Y13:AB13"/>
    <mergeCell ref="B9:B10"/>
    <mergeCell ref="F9:G9"/>
    <mergeCell ref="O9:O13"/>
    <mergeCell ref="T9:T10"/>
    <mergeCell ref="X9:Y9"/>
    <mergeCell ref="AG9:AG13"/>
    <mergeCell ref="G10:J10"/>
    <mergeCell ref="Y10:AB10"/>
    <mergeCell ref="B11:B12"/>
    <mergeCell ref="G11:J11"/>
    <mergeCell ref="S4:V5"/>
    <mergeCell ref="W4:AC4"/>
    <mergeCell ref="E5:K5"/>
    <mergeCell ref="W5:AC5"/>
    <mergeCell ref="A6:Q7"/>
    <mergeCell ref="S6:AI7"/>
    <mergeCell ref="A2:D2"/>
    <mergeCell ref="E2:K2"/>
    <mergeCell ref="M2:Q5"/>
    <mergeCell ref="S2:V2"/>
    <mergeCell ref="W2:AC2"/>
    <mergeCell ref="AE2:AI5"/>
    <mergeCell ref="A3:K3"/>
    <mergeCell ref="S3:AC3"/>
    <mergeCell ref="A4:D5"/>
    <mergeCell ref="E4:K4"/>
    <mergeCell ref="A1:D1"/>
    <mergeCell ref="E1:K1"/>
    <mergeCell ref="M1:Q1"/>
    <mergeCell ref="S1:V1"/>
    <mergeCell ref="W1:AC1"/>
    <mergeCell ref="AE1:AI1"/>
  </mergeCells>
  <conditionalFormatting sqref="P11:P13">
    <cfRule type="cellIs" dxfId="37" priority="4" stopIfTrue="1" operator="equal">
      <formula>0</formula>
    </cfRule>
  </conditionalFormatting>
  <conditionalFormatting sqref="P10">
    <cfRule type="cellIs" dxfId="36" priority="3" stopIfTrue="1" operator="equal">
      <formula>0</formula>
    </cfRule>
  </conditionalFormatting>
  <conditionalFormatting sqref="AH11:AH13">
    <cfRule type="cellIs" dxfId="35" priority="2" stopIfTrue="1" operator="equal">
      <formula>0</formula>
    </cfRule>
  </conditionalFormatting>
  <conditionalFormatting sqref="AH10">
    <cfRule type="cellIs" dxfId="3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6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19809-1537-4750-885D-0829A6DE9C03}">
  <sheetPr>
    <tabColor rgb="FF00B0F0"/>
    <pageSetUpPr autoPageBreaks="0" fitToPage="1"/>
  </sheetPr>
  <dimension ref="A1:AX254"/>
  <sheetViews>
    <sheetView showGridLines="0" tabSelected="1" view="pageBreakPreview" topLeftCell="A22" zoomScale="60" zoomScaleNormal="50" workbookViewId="0">
      <selection activeCell="U40" sqref="U40"/>
    </sheetView>
  </sheetViews>
  <sheetFormatPr baseColWidth="10" defaultColWidth="5.28515625" defaultRowHeight="18.75" customHeight="1" x14ac:dyDescent="0.25"/>
  <cols>
    <col min="1" max="2" width="7.7109375" style="211" customWidth="1"/>
    <col min="3" max="3" width="2.5703125" style="211" customWidth="1"/>
    <col min="4" max="6" width="12.7109375" style="211" customWidth="1"/>
    <col min="7" max="7" width="7.7109375" style="211" customWidth="1"/>
    <col min="8" max="8" width="4.85546875" style="198" customWidth="1"/>
    <col min="9" max="9" width="2.140625" style="198" customWidth="1"/>
    <col min="10" max="13" width="8.85546875" style="211" customWidth="1"/>
    <col min="14" max="14" width="4.85546875" style="198" customWidth="1"/>
    <col min="15" max="15" width="2.140625" style="198" customWidth="1"/>
    <col min="16" max="18" width="8.85546875" style="211" customWidth="1"/>
    <col min="19" max="19" width="4.85546875" style="211" customWidth="1"/>
    <col min="20" max="20" width="7.7109375" style="198" customWidth="1"/>
    <col min="21" max="21" width="4.42578125" style="198" customWidth="1"/>
    <col min="22" max="23" width="7.7109375" style="211" customWidth="1"/>
    <col min="24" max="24" width="4.85546875" style="211" customWidth="1"/>
    <col min="25" max="25" width="2.5703125" style="211" customWidth="1"/>
    <col min="26" max="27" width="18.5703125" style="211" customWidth="1"/>
    <col min="28" max="28" width="11" style="211" customWidth="1"/>
    <col min="29" max="29" width="18.5703125" style="211" customWidth="1"/>
    <col min="30" max="30" width="11" style="211" customWidth="1"/>
    <col min="31" max="31" width="18.5703125" style="211" customWidth="1"/>
    <col min="32" max="32" width="11" style="211" customWidth="1"/>
    <col min="33" max="33" width="18.5703125" style="211" customWidth="1"/>
    <col min="34" max="34" width="11" style="211" customWidth="1"/>
    <col min="35" max="62" width="18.5703125" style="211" customWidth="1"/>
    <col min="63" max="16384" width="5.28515625" style="211"/>
  </cols>
  <sheetData>
    <row r="1" spans="1:34" s="189" customFormat="1" ht="30.75" customHeight="1" thickBot="1" x14ac:dyDescent="0.3">
      <c r="D1" s="190" t="s">
        <v>31</v>
      </c>
      <c r="E1" s="191"/>
      <c r="F1" s="191"/>
      <c r="G1" s="191"/>
      <c r="H1" s="192" t="s">
        <v>3</v>
      </c>
      <c r="I1" s="192"/>
      <c r="J1" s="192"/>
      <c r="K1" s="192"/>
      <c r="L1" s="192"/>
      <c r="M1" s="192" t="s">
        <v>32</v>
      </c>
      <c r="N1" s="192"/>
      <c r="O1" s="192"/>
      <c r="P1" s="192"/>
      <c r="Q1" s="192" t="s">
        <v>33</v>
      </c>
      <c r="R1" s="192"/>
      <c r="S1" s="192"/>
      <c r="T1" s="193"/>
      <c r="U1" s="194"/>
      <c r="V1" s="194"/>
      <c r="W1" s="194"/>
      <c r="X1" s="194"/>
      <c r="Z1" s="195"/>
      <c r="AA1" s="196"/>
      <c r="AB1" s="196"/>
      <c r="AC1" s="196"/>
      <c r="AD1" s="196"/>
      <c r="AE1" s="196"/>
      <c r="AF1" s="196"/>
      <c r="AG1" s="196"/>
      <c r="AH1" s="197"/>
    </row>
    <row r="2" spans="1:34" s="198" customFormat="1" ht="30.75" customHeight="1" thickBot="1" x14ac:dyDescent="0.3">
      <c r="D2" s="199" t="s">
        <v>35</v>
      </c>
      <c r="E2" s="200"/>
      <c r="F2" s="201"/>
      <c r="G2" s="202"/>
      <c r="H2" s="203"/>
      <c r="I2" s="204"/>
      <c r="J2" s="199" t="s">
        <v>36</v>
      </c>
      <c r="K2" s="200"/>
      <c r="L2" s="201"/>
      <c r="M2" s="202"/>
      <c r="N2" s="203"/>
      <c r="O2" s="205"/>
      <c r="P2" s="199" t="s">
        <v>37</v>
      </c>
      <c r="Q2" s="200"/>
      <c r="R2" s="201"/>
      <c r="S2" s="202"/>
      <c r="T2" s="203"/>
      <c r="U2" s="194"/>
      <c r="V2" s="194"/>
      <c r="W2" s="194"/>
      <c r="X2" s="194"/>
      <c r="Z2" s="206"/>
      <c r="AA2" s="207"/>
      <c r="AB2" s="208"/>
      <c r="AC2" s="209"/>
      <c r="AD2" s="210"/>
      <c r="AE2" s="207"/>
      <c r="AF2" s="208"/>
      <c r="AG2" s="209"/>
      <c r="AH2" s="208"/>
    </row>
    <row r="3" spans="1:34" ht="5.25" customHeight="1" x14ac:dyDescent="0.25">
      <c r="D3" s="212"/>
      <c r="E3" s="212"/>
      <c r="F3" s="213"/>
      <c r="G3" s="213"/>
      <c r="I3" s="214"/>
      <c r="O3" s="194"/>
      <c r="U3" s="194"/>
      <c r="V3" s="194"/>
      <c r="W3" s="194"/>
      <c r="X3" s="194"/>
      <c r="Z3" s="215"/>
      <c r="AA3" s="216"/>
      <c r="AB3" s="217"/>
      <c r="AC3" s="218"/>
      <c r="AD3" s="219"/>
      <c r="AE3" s="216"/>
      <c r="AF3" s="217"/>
      <c r="AG3" s="218"/>
      <c r="AH3" s="217"/>
    </row>
    <row r="4" spans="1:34" ht="33" customHeight="1" x14ac:dyDescent="0.25">
      <c r="B4" s="220"/>
      <c r="C4" s="221"/>
      <c r="D4" s="194"/>
      <c r="E4" s="194"/>
      <c r="F4" s="194"/>
      <c r="G4" s="194"/>
      <c r="H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Z4" s="215"/>
      <c r="AA4" s="216"/>
      <c r="AB4" s="222"/>
      <c r="AC4" s="218"/>
      <c r="AD4" s="222"/>
      <c r="AE4" s="216"/>
      <c r="AF4" s="222"/>
      <c r="AG4" s="218"/>
      <c r="AH4" s="222"/>
    </row>
    <row r="5" spans="1:34" ht="33" customHeight="1" x14ac:dyDescent="0.25">
      <c r="A5" s="223">
        <v>1</v>
      </c>
      <c r="B5" s="220">
        <v>1</v>
      </c>
      <c r="C5" s="221"/>
      <c r="D5" s="224"/>
      <c r="E5" s="225"/>
      <c r="F5" s="225"/>
      <c r="G5" s="226"/>
      <c r="H5" s="227"/>
      <c r="O5" s="194"/>
      <c r="P5" s="194"/>
      <c r="Q5" s="194"/>
      <c r="R5" s="194"/>
      <c r="S5" s="194"/>
      <c r="T5" s="194"/>
      <c r="U5" s="194"/>
      <c r="V5" s="194"/>
      <c r="W5" s="194"/>
      <c r="X5" s="194"/>
      <c r="Z5" s="215"/>
      <c r="AA5" s="216"/>
      <c r="AB5" s="222"/>
      <c r="AC5" s="218"/>
      <c r="AD5" s="222"/>
      <c r="AE5" s="216"/>
      <c r="AF5" s="222"/>
      <c r="AG5" s="218"/>
      <c r="AH5" s="222"/>
    </row>
    <row r="6" spans="1:34" ht="4.5" customHeight="1" x14ac:dyDescent="0.25">
      <c r="A6" s="228"/>
      <c r="B6" s="220"/>
      <c r="C6" s="229"/>
      <c r="O6" s="194"/>
      <c r="P6" s="194"/>
      <c r="Q6" s="194"/>
      <c r="R6" s="194"/>
      <c r="S6" s="194"/>
      <c r="T6" s="194"/>
      <c r="U6" s="194"/>
      <c r="V6" s="194"/>
      <c r="W6" s="194"/>
      <c r="X6" s="194"/>
      <c r="Z6" s="215"/>
      <c r="AA6" s="216"/>
      <c r="AB6" s="217"/>
      <c r="AC6" s="218"/>
      <c r="AD6" s="217"/>
      <c r="AE6" s="216"/>
      <c r="AF6" s="217"/>
      <c r="AG6" s="218"/>
      <c r="AH6" s="217"/>
    </row>
    <row r="7" spans="1:34" ht="33" customHeight="1" x14ac:dyDescent="0.25">
      <c r="A7" s="228"/>
      <c r="B7" s="220">
        <v>2</v>
      </c>
      <c r="C7" s="221"/>
      <c r="D7" s="224"/>
      <c r="E7" s="225"/>
      <c r="F7" s="225"/>
      <c r="G7" s="226"/>
      <c r="H7" s="227"/>
      <c r="O7" s="194"/>
      <c r="P7" s="194"/>
      <c r="Q7" s="194"/>
      <c r="R7" s="194"/>
      <c r="S7" s="194"/>
      <c r="T7" s="194"/>
      <c r="U7" s="194"/>
      <c r="V7" s="194"/>
      <c r="W7" s="194"/>
      <c r="X7" s="194"/>
      <c r="Z7" s="215"/>
      <c r="AA7" s="216"/>
      <c r="AB7" s="222"/>
      <c r="AC7" s="218"/>
      <c r="AD7" s="222"/>
      <c r="AE7" s="216"/>
      <c r="AF7" s="222"/>
      <c r="AG7" s="218"/>
      <c r="AH7" s="222"/>
    </row>
    <row r="8" spans="1:34" ht="33" customHeight="1" x14ac:dyDescent="0.25">
      <c r="A8" s="228"/>
      <c r="B8" s="220"/>
      <c r="C8" s="221"/>
      <c r="D8" s="194"/>
      <c r="E8" s="194"/>
      <c r="F8" s="194"/>
      <c r="G8" s="194"/>
      <c r="H8" s="230"/>
      <c r="I8" s="231"/>
      <c r="J8" s="224"/>
      <c r="K8" s="225"/>
      <c r="L8" s="225"/>
      <c r="M8" s="226"/>
      <c r="N8" s="227"/>
      <c r="U8" s="194"/>
      <c r="V8" s="194"/>
      <c r="W8" s="194"/>
      <c r="X8" s="194"/>
      <c r="Z8" s="215"/>
      <c r="AA8" s="216"/>
      <c r="AB8" s="222"/>
      <c r="AC8" s="218"/>
      <c r="AD8" s="222"/>
      <c r="AE8" s="216"/>
      <c r="AF8" s="222"/>
      <c r="AG8" s="218"/>
      <c r="AH8" s="222"/>
    </row>
    <row r="9" spans="1:34" s="236" customFormat="1" ht="4.5" customHeight="1" x14ac:dyDescent="0.25">
      <c r="A9" s="228"/>
      <c r="B9" s="232"/>
      <c r="C9" s="233"/>
      <c r="D9" s="194"/>
      <c r="E9" s="194"/>
      <c r="F9" s="194"/>
      <c r="G9" s="194"/>
      <c r="H9" s="234"/>
      <c r="I9" s="235"/>
      <c r="J9" s="211"/>
      <c r="K9" s="211"/>
      <c r="L9" s="211"/>
      <c r="M9" s="211"/>
      <c r="N9" s="198"/>
      <c r="U9" s="194"/>
      <c r="V9" s="194"/>
      <c r="W9" s="194"/>
      <c r="X9" s="194"/>
      <c r="Y9" s="211"/>
      <c r="Z9" s="215"/>
      <c r="AA9" s="237"/>
      <c r="AB9" s="238"/>
      <c r="AC9" s="239"/>
      <c r="AD9" s="238"/>
      <c r="AE9" s="237"/>
      <c r="AF9" s="238"/>
      <c r="AG9" s="239"/>
      <c r="AH9" s="238"/>
    </row>
    <row r="10" spans="1:34" ht="33" customHeight="1" x14ac:dyDescent="0.25">
      <c r="A10" s="228"/>
      <c r="B10" s="220"/>
      <c r="C10" s="221"/>
      <c r="D10" s="194"/>
      <c r="E10" s="194"/>
      <c r="F10" s="194"/>
      <c r="G10" s="194"/>
      <c r="H10" s="240"/>
      <c r="I10" s="231"/>
      <c r="J10" s="224"/>
      <c r="K10" s="225"/>
      <c r="L10" s="225"/>
      <c r="M10" s="226"/>
      <c r="N10" s="227"/>
      <c r="Q10" s="269"/>
      <c r="R10" s="269" t="s">
        <v>69</v>
      </c>
      <c r="S10" s="269"/>
      <c r="T10" s="269"/>
      <c r="U10" s="194"/>
      <c r="V10" s="194"/>
      <c r="W10" s="194"/>
      <c r="X10" s="194"/>
      <c r="Z10" s="215"/>
      <c r="AA10" s="216"/>
      <c r="AB10" s="222"/>
      <c r="AC10" s="218"/>
      <c r="AD10" s="222"/>
      <c r="AE10" s="216"/>
      <c r="AF10" s="222"/>
      <c r="AG10" s="218"/>
      <c r="AH10" s="222"/>
    </row>
    <row r="11" spans="1:34" ht="33" customHeight="1" x14ac:dyDescent="0.25">
      <c r="A11" s="228"/>
      <c r="B11" s="220">
        <v>3</v>
      </c>
      <c r="C11" s="221"/>
      <c r="D11" s="224"/>
      <c r="E11" s="225"/>
      <c r="F11" s="225"/>
      <c r="G11" s="226"/>
      <c r="H11" s="227"/>
      <c r="O11" s="230"/>
      <c r="P11" s="194"/>
      <c r="Q11" s="269"/>
      <c r="R11" s="269" t="s">
        <v>58</v>
      </c>
      <c r="S11" s="269"/>
      <c r="T11" s="269"/>
      <c r="Z11" s="215"/>
      <c r="AA11" s="216"/>
      <c r="AB11" s="222"/>
      <c r="AC11" s="218"/>
      <c r="AD11" s="222"/>
      <c r="AE11" s="216"/>
      <c r="AF11" s="222"/>
      <c r="AG11" s="218"/>
      <c r="AH11" s="222"/>
    </row>
    <row r="12" spans="1:34" s="236" customFormat="1" ht="4.5" customHeight="1" x14ac:dyDescent="0.25">
      <c r="A12" s="241"/>
      <c r="B12" s="232"/>
      <c r="C12" s="233"/>
      <c r="D12" s="211"/>
      <c r="E12" s="211"/>
      <c r="F12" s="211"/>
      <c r="G12" s="211"/>
      <c r="H12" s="198"/>
      <c r="I12" s="198"/>
      <c r="O12" s="234"/>
      <c r="P12" s="194"/>
      <c r="Q12" s="194"/>
      <c r="R12" s="194"/>
      <c r="S12" s="194"/>
      <c r="Y12" s="211"/>
      <c r="Z12" s="215"/>
      <c r="AA12" s="237"/>
      <c r="AB12" s="238"/>
      <c r="AC12" s="239"/>
      <c r="AD12" s="238"/>
      <c r="AE12" s="237"/>
      <c r="AF12" s="238"/>
      <c r="AG12" s="239"/>
      <c r="AH12" s="238"/>
    </row>
    <row r="13" spans="1:34" ht="33" customHeight="1" x14ac:dyDescent="0.25">
      <c r="A13" s="242" t="s">
        <v>48</v>
      </c>
      <c r="B13" s="220">
        <v>4</v>
      </c>
      <c r="C13" s="221"/>
      <c r="D13" s="224"/>
      <c r="E13" s="225"/>
      <c r="F13" s="225"/>
      <c r="G13" s="226"/>
      <c r="H13" s="227"/>
      <c r="O13" s="234"/>
      <c r="P13" s="194"/>
      <c r="Q13" s="194"/>
      <c r="R13" s="194"/>
      <c r="S13" s="194"/>
      <c r="Z13" s="215"/>
      <c r="AA13" s="216"/>
      <c r="AB13" s="222"/>
      <c r="AC13" s="218"/>
      <c r="AD13" s="222"/>
      <c r="AE13" s="216"/>
      <c r="AF13" s="222"/>
      <c r="AG13" s="218"/>
      <c r="AH13" s="222"/>
    </row>
    <row r="14" spans="1:34" ht="33" customHeight="1" thickBot="1" x14ac:dyDescent="0.3">
      <c r="B14" s="220"/>
      <c r="C14" s="221"/>
      <c r="D14" s="194"/>
      <c r="E14" s="194"/>
      <c r="F14" s="194"/>
      <c r="G14" s="194"/>
      <c r="H14" s="194"/>
      <c r="I14" s="231"/>
      <c r="J14" s="194"/>
      <c r="K14" s="194"/>
      <c r="L14" s="194"/>
      <c r="M14" s="194"/>
      <c r="N14" s="194"/>
      <c r="O14" s="224" t="s">
        <v>57</v>
      </c>
      <c r="P14" s="225"/>
      <c r="Q14" s="225"/>
      <c r="R14" s="226"/>
      <c r="S14" s="227">
        <v>2</v>
      </c>
      <c r="Z14" s="243"/>
      <c r="AA14" s="244"/>
      <c r="AB14" s="245"/>
      <c r="AC14" s="246"/>
      <c r="AD14" s="245"/>
      <c r="AE14" s="244"/>
      <c r="AF14" s="245"/>
      <c r="AG14" s="246"/>
      <c r="AH14" s="245"/>
    </row>
    <row r="15" spans="1:34" s="236" customFormat="1" ht="4.5" customHeight="1" x14ac:dyDescent="0.25">
      <c r="A15" s="241"/>
      <c r="B15" s="232"/>
      <c r="C15" s="233"/>
      <c r="D15" s="194"/>
      <c r="E15" s="194"/>
      <c r="F15" s="194"/>
      <c r="G15" s="194"/>
      <c r="H15" s="194"/>
      <c r="I15" s="231"/>
      <c r="J15" s="194"/>
      <c r="K15" s="194"/>
      <c r="L15" s="194"/>
      <c r="M15" s="194"/>
      <c r="N15" s="194"/>
      <c r="O15" s="211"/>
      <c r="P15" s="211"/>
      <c r="Q15" s="211"/>
      <c r="R15" s="211"/>
      <c r="S15" s="198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</row>
    <row r="16" spans="1:34" ht="33" customHeight="1" x14ac:dyDescent="0.25">
      <c r="B16" s="220"/>
      <c r="C16" s="221"/>
      <c r="D16" s="194"/>
      <c r="E16" s="194"/>
      <c r="F16" s="194"/>
      <c r="G16" s="194"/>
      <c r="H16" s="194"/>
      <c r="I16" s="231"/>
      <c r="J16" s="194"/>
      <c r="K16" s="194"/>
      <c r="L16" s="194"/>
      <c r="M16" s="194"/>
      <c r="N16" s="194"/>
      <c r="O16" s="224" t="s">
        <v>29</v>
      </c>
      <c r="P16" s="225"/>
      <c r="Q16" s="225"/>
      <c r="R16" s="226"/>
      <c r="S16" s="227">
        <v>4</v>
      </c>
    </row>
    <row r="17" spans="1:34" ht="33" customHeight="1" x14ac:dyDescent="0.25">
      <c r="A17" s="242" t="s">
        <v>48</v>
      </c>
      <c r="B17" s="220">
        <v>5</v>
      </c>
      <c r="C17" s="221"/>
      <c r="D17" s="224"/>
      <c r="E17" s="225"/>
      <c r="F17" s="225"/>
      <c r="G17" s="226"/>
      <c r="H17" s="227"/>
      <c r="I17" s="231"/>
      <c r="O17" s="234"/>
      <c r="P17" s="194"/>
      <c r="Q17" s="194"/>
      <c r="R17" s="194"/>
      <c r="S17" s="230"/>
    </row>
    <row r="18" spans="1:34" s="236" customFormat="1" ht="4.5" customHeight="1" x14ac:dyDescent="0.25">
      <c r="A18" s="241"/>
      <c r="B18" s="220"/>
      <c r="C18" s="229"/>
      <c r="D18" s="211"/>
      <c r="E18" s="211"/>
      <c r="F18" s="211"/>
      <c r="G18" s="211"/>
      <c r="H18" s="198"/>
      <c r="I18" s="231"/>
      <c r="O18" s="234"/>
      <c r="P18" s="194"/>
      <c r="Q18" s="194"/>
      <c r="R18" s="194"/>
      <c r="S18" s="234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</row>
    <row r="19" spans="1:34" ht="33" customHeight="1" x14ac:dyDescent="0.25">
      <c r="A19" s="228"/>
      <c r="B19" s="220">
        <v>6</v>
      </c>
      <c r="C19" s="221"/>
      <c r="D19" s="224"/>
      <c r="E19" s="225"/>
      <c r="F19" s="225"/>
      <c r="G19" s="226"/>
      <c r="H19" s="227"/>
      <c r="I19" s="231"/>
      <c r="O19" s="240"/>
      <c r="P19" s="194"/>
      <c r="Q19" s="194"/>
      <c r="R19" s="194"/>
      <c r="S19" s="234"/>
    </row>
    <row r="20" spans="1:34" ht="33" customHeight="1" x14ac:dyDescent="0.25">
      <c r="A20" s="228"/>
      <c r="B20" s="220"/>
      <c r="C20" s="221"/>
      <c r="D20" s="194"/>
      <c r="E20" s="194"/>
      <c r="F20" s="194"/>
      <c r="G20" s="194"/>
      <c r="H20" s="230"/>
      <c r="I20" s="231"/>
      <c r="J20" s="224"/>
      <c r="K20" s="225"/>
      <c r="L20" s="225"/>
      <c r="M20" s="226"/>
      <c r="N20" s="227"/>
      <c r="S20" s="234"/>
      <c r="U20" s="194"/>
      <c r="V20" s="194"/>
      <c r="W20" s="194"/>
    </row>
    <row r="21" spans="1:34" s="236" customFormat="1" ht="4.5" customHeight="1" x14ac:dyDescent="0.25">
      <c r="A21" s="241"/>
      <c r="B21" s="220"/>
      <c r="C21" s="229"/>
      <c r="D21" s="194"/>
      <c r="E21" s="194"/>
      <c r="F21" s="194"/>
      <c r="G21" s="194"/>
      <c r="H21" s="234"/>
      <c r="I21" s="235"/>
      <c r="J21" s="211"/>
      <c r="K21" s="211"/>
      <c r="L21" s="211"/>
      <c r="M21" s="211"/>
      <c r="N21" s="198"/>
      <c r="S21" s="234"/>
      <c r="T21" s="198"/>
      <c r="U21" s="194"/>
      <c r="V21" s="194"/>
      <c r="W21" s="194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</row>
    <row r="22" spans="1:34" ht="33" customHeight="1" x14ac:dyDescent="0.25">
      <c r="A22" s="228"/>
      <c r="B22" s="220"/>
      <c r="C22" s="221"/>
      <c r="D22" s="194"/>
      <c r="E22" s="194"/>
      <c r="F22" s="194"/>
      <c r="G22" s="194"/>
      <c r="H22" s="240"/>
      <c r="I22" s="231"/>
      <c r="J22" s="224"/>
      <c r="K22" s="225"/>
      <c r="L22" s="225"/>
      <c r="M22" s="226"/>
      <c r="N22" s="227"/>
      <c r="S22" s="234"/>
      <c r="U22" s="194"/>
      <c r="V22" s="194"/>
      <c r="W22" s="194"/>
    </row>
    <row r="23" spans="1:34" ht="33" customHeight="1" x14ac:dyDescent="0.25">
      <c r="A23" s="228"/>
      <c r="B23" s="220">
        <v>7</v>
      </c>
      <c r="C23" s="221"/>
      <c r="D23" s="224"/>
      <c r="E23" s="225"/>
      <c r="F23" s="225"/>
      <c r="G23" s="226"/>
      <c r="H23" s="227"/>
      <c r="I23" s="231"/>
      <c r="O23" s="231"/>
      <c r="P23" s="194"/>
      <c r="Q23" s="194"/>
      <c r="R23" s="194"/>
      <c r="S23" s="234"/>
      <c r="U23" s="194"/>
      <c r="V23" s="194"/>
      <c r="W23" s="194"/>
    </row>
    <row r="24" spans="1:34" s="236" customFormat="1" ht="4.5" customHeight="1" x14ac:dyDescent="0.25">
      <c r="A24" s="241"/>
      <c r="B24" s="220"/>
      <c r="C24" s="229"/>
      <c r="D24" s="211"/>
      <c r="E24" s="211"/>
      <c r="F24" s="211"/>
      <c r="G24" s="211"/>
      <c r="H24" s="198"/>
      <c r="I24" s="231"/>
      <c r="O24" s="231"/>
      <c r="P24" s="194"/>
      <c r="Q24" s="194"/>
      <c r="R24" s="194"/>
      <c r="S24" s="234"/>
      <c r="T24" s="198"/>
      <c r="U24" s="194"/>
      <c r="V24" s="194"/>
      <c r="W24" s="194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</row>
    <row r="25" spans="1:34" ht="33" customHeight="1" thickBot="1" x14ac:dyDescent="0.3">
      <c r="A25" s="223" t="s">
        <v>51</v>
      </c>
      <c r="B25" s="220">
        <v>8</v>
      </c>
      <c r="C25" s="221"/>
      <c r="D25" s="224"/>
      <c r="E25" s="225"/>
      <c r="F25" s="225"/>
      <c r="G25" s="226"/>
      <c r="H25" s="227"/>
      <c r="I25" s="231"/>
      <c r="O25" s="231"/>
      <c r="P25" s="194"/>
      <c r="Q25" s="194"/>
      <c r="R25" s="194"/>
      <c r="S25" s="234"/>
      <c r="U25" s="194"/>
      <c r="V25" s="194"/>
      <c r="W25" s="194"/>
    </row>
    <row r="26" spans="1:34" ht="33" customHeight="1" thickBot="1" x14ac:dyDescent="0.3">
      <c r="B26" s="220"/>
      <c r="C26" s="221"/>
      <c r="D26" s="194"/>
      <c r="E26" s="194"/>
      <c r="F26" s="194"/>
      <c r="G26" s="194"/>
      <c r="H26" s="194"/>
      <c r="I26" s="231"/>
      <c r="O26" s="231"/>
      <c r="R26" s="247" t="s">
        <v>52</v>
      </c>
      <c r="S26" s="248"/>
      <c r="T26" s="224" t="s">
        <v>29</v>
      </c>
      <c r="U26" s="225"/>
      <c r="V26" s="225"/>
      <c r="W26" s="226"/>
      <c r="X26" s="227">
        <v>1</v>
      </c>
    </row>
    <row r="27" spans="1:34" s="236" customFormat="1" ht="4.5" customHeight="1" thickBot="1" x14ac:dyDescent="0.3">
      <c r="A27" s="241"/>
      <c r="B27" s="232"/>
      <c r="C27" s="233"/>
      <c r="D27" s="194"/>
      <c r="E27" s="194"/>
      <c r="F27" s="194"/>
      <c r="G27" s="194"/>
      <c r="H27" s="194"/>
      <c r="I27" s="231"/>
      <c r="O27" s="231"/>
      <c r="R27" s="249"/>
      <c r="S27" s="250"/>
      <c r="T27" s="211"/>
      <c r="U27" s="211"/>
      <c r="V27" s="211"/>
      <c r="W27" s="211"/>
      <c r="X27" s="198"/>
      <c r="Z27" s="211"/>
      <c r="AA27" s="211"/>
      <c r="AB27" s="211"/>
      <c r="AC27" s="211"/>
      <c r="AD27" s="211"/>
      <c r="AE27" s="211"/>
      <c r="AF27" s="211"/>
      <c r="AG27" s="211"/>
      <c r="AH27" s="211"/>
    </row>
    <row r="28" spans="1:34" ht="33" customHeight="1" thickBot="1" x14ac:dyDescent="0.3">
      <c r="B28" s="220"/>
      <c r="C28" s="221"/>
      <c r="D28" s="194"/>
      <c r="E28" s="194"/>
      <c r="F28" s="194"/>
      <c r="G28" s="194"/>
      <c r="H28" s="194"/>
      <c r="I28" s="231"/>
      <c r="O28" s="231"/>
      <c r="R28" s="278" t="s">
        <v>70</v>
      </c>
      <c r="S28" s="279"/>
      <c r="T28" s="224" t="s">
        <v>28</v>
      </c>
      <c r="U28" s="225"/>
      <c r="V28" s="225"/>
      <c r="W28" s="226"/>
      <c r="X28" s="227">
        <v>4</v>
      </c>
    </row>
    <row r="29" spans="1:34" ht="33" customHeight="1" x14ac:dyDescent="0.25">
      <c r="A29" s="223" t="s">
        <v>51</v>
      </c>
      <c r="B29" s="220">
        <v>9</v>
      </c>
      <c r="C29" s="221"/>
      <c r="D29" s="224"/>
      <c r="E29" s="225"/>
      <c r="F29" s="225"/>
      <c r="G29" s="226"/>
      <c r="H29" s="227"/>
      <c r="I29" s="231"/>
      <c r="O29" s="231"/>
      <c r="P29" s="194"/>
      <c r="Q29" s="194"/>
      <c r="R29" s="194"/>
      <c r="S29" s="234"/>
      <c r="T29" s="194"/>
      <c r="U29" s="194"/>
      <c r="V29" s="194"/>
      <c r="W29" s="194"/>
    </row>
    <row r="30" spans="1:34" s="236" customFormat="1" ht="4.5" customHeight="1" thickBot="1" x14ac:dyDescent="0.3">
      <c r="A30" s="241"/>
      <c r="B30" s="220"/>
      <c r="C30" s="229"/>
      <c r="D30" s="211"/>
      <c r="E30" s="211"/>
      <c r="F30" s="211"/>
      <c r="G30" s="211"/>
      <c r="H30" s="198"/>
      <c r="I30" s="231"/>
      <c r="O30" s="231"/>
      <c r="P30" s="194"/>
      <c r="Q30" s="194"/>
      <c r="R30" s="194"/>
      <c r="S30" s="234"/>
      <c r="T30" s="194"/>
      <c r="U30" s="194"/>
      <c r="V30" s="194"/>
      <c r="W30" s="194"/>
      <c r="X30" s="211"/>
      <c r="Y30" s="211"/>
      <c r="Z30" s="211"/>
    </row>
    <row r="31" spans="1:34" ht="33" customHeight="1" thickTop="1" thickBot="1" x14ac:dyDescent="0.3">
      <c r="A31" s="228"/>
      <c r="B31" s="220">
        <v>10</v>
      </c>
      <c r="C31" s="221"/>
      <c r="D31" s="224"/>
      <c r="E31" s="225"/>
      <c r="F31" s="225"/>
      <c r="G31" s="226"/>
      <c r="H31" s="227"/>
      <c r="I31" s="231"/>
      <c r="O31" s="231"/>
      <c r="P31" s="194"/>
      <c r="Q31" s="281"/>
      <c r="R31" s="282"/>
      <c r="S31" s="283"/>
      <c r="T31" s="282"/>
      <c r="U31" s="282"/>
      <c r="V31" s="282"/>
      <c r="W31" s="282"/>
      <c r="X31" s="284"/>
      <c r="Y31" s="285"/>
    </row>
    <row r="32" spans="1:34" ht="33" customHeight="1" thickBot="1" x14ac:dyDescent="0.3">
      <c r="A32" s="228"/>
      <c r="B32" s="220"/>
      <c r="C32" s="221"/>
      <c r="D32" s="194"/>
      <c r="E32" s="194"/>
      <c r="F32" s="194"/>
      <c r="G32" s="194"/>
      <c r="H32" s="230"/>
      <c r="I32" s="231"/>
      <c r="J32" s="224"/>
      <c r="K32" s="225"/>
      <c r="L32" s="225"/>
      <c r="M32" s="226"/>
      <c r="N32" s="227"/>
      <c r="Q32" s="286"/>
      <c r="R32" s="247" t="s">
        <v>71</v>
      </c>
      <c r="S32" s="248"/>
      <c r="T32" s="224" t="s">
        <v>57</v>
      </c>
      <c r="U32" s="225"/>
      <c r="V32" s="225"/>
      <c r="W32" s="226"/>
      <c r="X32" s="227">
        <v>4</v>
      </c>
      <c r="Y32" s="293"/>
    </row>
    <row r="33" spans="1:26" s="236" customFormat="1" ht="19.5" customHeight="1" thickBot="1" x14ac:dyDescent="0.3">
      <c r="A33" s="241"/>
      <c r="B33" s="220"/>
      <c r="C33" s="229"/>
      <c r="D33" s="194"/>
      <c r="E33" s="194"/>
      <c r="F33" s="194"/>
      <c r="G33" s="194"/>
      <c r="H33" s="234"/>
      <c r="I33" s="235"/>
      <c r="J33" s="211"/>
      <c r="K33" s="211"/>
      <c r="L33" s="211"/>
      <c r="M33" s="211"/>
      <c r="N33" s="198"/>
      <c r="Q33" s="286"/>
      <c r="R33" s="249"/>
      <c r="S33" s="250"/>
      <c r="T33" s="294" t="s">
        <v>72</v>
      </c>
      <c r="U33" s="295"/>
      <c r="V33" s="295"/>
      <c r="W33" s="213"/>
      <c r="X33" s="280"/>
      <c r="Y33" s="293"/>
      <c r="Z33" s="211"/>
    </row>
    <row r="34" spans="1:26" ht="33" customHeight="1" thickBot="1" x14ac:dyDescent="0.3">
      <c r="A34" s="228"/>
      <c r="B34" s="220"/>
      <c r="C34" s="221"/>
      <c r="D34" s="194"/>
      <c r="E34" s="194"/>
      <c r="F34" s="194"/>
      <c r="G34" s="194"/>
      <c r="H34" s="240"/>
      <c r="I34" s="231"/>
      <c r="J34" s="224"/>
      <c r="K34" s="225"/>
      <c r="L34" s="225"/>
      <c r="M34" s="226"/>
      <c r="N34" s="227"/>
      <c r="Q34" s="286"/>
      <c r="R34" s="247" t="s">
        <v>52</v>
      </c>
      <c r="S34" s="248"/>
      <c r="T34" s="224" t="s">
        <v>28</v>
      </c>
      <c r="U34" s="225"/>
      <c r="V34" s="225"/>
      <c r="W34" s="226"/>
      <c r="X34" s="227">
        <v>1</v>
      </c>
      <c r="Y34" s="293"/>
    </row>
    <row r="35" spans="1:26" ht="33" customHeight="1" thickBot="1" x14ac:dyDescent="0.3">
      <c r="A35" s="228"/>
      <c r="B35" s="220">
        <v>11</v>
      </c>
      <c r="C35" s="221"/>
      <c r="D35" s="224"/>
      <c r="E35" s="225"/>
      <c r="F35" s="225"/>
      <c r="G35" s="226"/>
      <c r="H35" s="227"/>
      <c r="I35" s="231"/>
      <c r="O35" s="230"/>
      <c r="P35" s="194"/>
      <c r="Q35" s="287"/>
      <c r="R35" s="288"/>
      <c r="S35" s="289"/>
      <c r="T35" s="290"/>
      <c r="U35" s="290"/>
      <c r="V35" s="291"/>
      <c r="W35" s="291"/>
      <c r="X35" s="291"/>
      <c r="Y35" s="292"/>
    </row>
    <row r="36" spans="1:26" s="236" customFormat="1" ht="4.5" customHeight="1" thickTop="1" x14ac:dyDescent="0.25">
      <c r="A36" s="241"/>
      <c r="B36" s="220"/>
      <c r="C36" s="229"/>
      <c r="D36" s="211"/>
      <c r="E36" s="211"/>
      <c r="F36" s="211"/>
      <c r="G36" s="211"/>
      <c r="H36" s="198"/>
      <c r="I36" s="231"/>
      <c r="O36" s="234"/>
      <c r="P36" s="194"/>
      <c r="Q36" s="194"/>
      <c r="R36" s="194"/>
      <c r="S36" s="234"/>
      <c r="Y36" s="211"/>
      <c r="Z36" s="211"/>
    </row>
    <row r="37" spans="1:26" ht="33" customHeight="1" x14ac:dyDescent="0.25">
      <c r="A37" s="242" t="s">
        <v>48</v>
      </c>
      <c r="B37" s="220">
        <v>12</v>
      </c>
      <c r="C37" s="221"/>
      <c r="D37" s="224"/>
      <c r="E37" s="225"/>
      <c r="F37" s="225"/>
      <c r="G37" s="226"/>
      <c r="H37" s="227"/>
      <c r="I37" s="231"/>
      <c r="O37" s="234"/>
      <c r="P37" s="194"/>
      <c r="Q37" s="194"/>
      <c r="R37" s="194"/>
      <c r="S37" s="240"/>
    </row>
    <row r="38" spans="1:26" ht="33" customHeight="1" x14ac:dyDescent="0.25">
      <c r="B38" s="220"/>
      <c r="C38" s="221"/>
      <c r="D38" s="194"/>
      <c r="E38" s="194"/>
      <c r="F38" s="194"/>
      <c r="G38" s="194"/>
      <c r="H38" s="194"/>
      <c r="I38" s="231"/>
      <c r="O38" s="224" t="s">
        <v>56</v>
      </c>
      <c r="P38" s="225"/>
      <c r="Q38" s="225"/>
      <c r="R38" s="226"/>
      <c r="S38" s="227">
        <v>3</v>
      </c>
    </row>
    <row r="39" spans="1:26" s="236" customFormat="1" ht="4.5" customHeight="1" x14ac:dyDescent="0.25">
      <c r="A39" s="241"/>
      <c r="B39" s="220"/>
      <c r="C39" s="229"/>
      <c r="D39" s="194"/>
      <c r="E39" s="194"/>
      <c r="F39" s="194"/>
      <c r="G39" s="194"/>
      <c r="H39" s="194"/>
      <c r="I39" s="231"/>
      <c r="O39" s="211"/>
      <c r="P39" s="211"/>
      <c r="Q39" s="211"/>
      <c r="R39" s="211"/>
      <c r="S39" s="198"/>
    </row>
    <row r="40" spans="1:26" ht="33" customHeight="1" x14ac:dyDescent="0.25">
      <c r="B40" s="220"/>
      <c r="C40" s="221"/>
      <c r="D40" s="194"/>
      <c r="E40" s="194"/>
      <c r="F40" s="194"/>
      <c r="G40" s="194"/>
      <c r="H40" s="194"/>
      <c r="I40" s="231"/>
      <c r="O40" s="224" t="s">
        <v>28</v>
      </c>
      <c r="P40" s="225"/>
      <c r="Q40" s="225"/>
      <c r="R40" s="226"/>
      <c r="S40" s="227">
        <v>4</v>
      </c>
    </row>
    <row r="41" spans="1:26" ht="33" customHeight="1" x14ac:dyDescent="0.25">
      <c r="A41" s="242" t="s">
        <v>48</v>
      </c>
      <c r="B41" s="220">
        <v>13</v>
      </c>
      <c r="C41" s="221"/>
      <c r="D41" s="224"/>
      <c r="E41" s="225"/>
      <c r="F41" s="225"/>
      <c r="G41" s="226"/>
      <c r="H41" s="227"/>
      <c r="I41" s="231"/>
      <c r="O41" s="234"/>
      <c r="P41" s="194"/>
      <c r="Q41" s="194"/>
      <c r="R41" s="194"/>
      <c r="S41" s="194"/>
    </row>
    <row r="42" spans="1:26" s="236" customFormat="1" ht="4.5" customHeight="1" x14ac:dyDescent="0.25">
      <c r="A42" s="241"/>
      <c r="B42" s="220"/>
      <c r="C42" s="229"/>
      <c r="D42" s="211"/>
      <c r="E42" s="211"/>
      <c r="F42" s="211"/>
      <c r="G42" s="211"/>
      <c r="H42" s="198"/>
      <c r="I42" s="231"/>
      <c r="O42" s="234"/>
      <c r="P42" s="194"/>
      <c r="Q42" s="194"/>
      <c r="R42" s="194"/>
      <c r="S42" s="194"/>
      <c r="Y42" s="211"/>
      <c r="Z42" s="211"/>
    </row>
    <row r="43" spans="1:26" ht="33" customHeight="1" x14ac:dyDescent="0.25">
      <c r="A43" s="228"/>
      <c r="B43" s="220">
        <v>14</v>
      </c>
      <c r="C43" s="221"/>
      <c r="D43" s="224"/>
      <c r="E43" s="225"/>
      <c r="F43" s="225"/>
      <c r="G43" s="226"/>
      <c r="H43" s="227"/>
      <c r="I43" s="231"/>
      <c r="O43" s="240"/>
      <c r="P43" s="194"/>
      <c r="Q43" s="194"/>
      <c r="R43" s="194"/>
      <c r="S43" s="194"/>
    </row>
    <row r="44" spans="1:26" ht="33" customHeight="1" x14ac:dyDescent="0.25">
      <c r="A44" s="228"/>
      <c r="B44" s="220"/>
      <c r="C44" s="221"/>
      <c r="D44" s="194"/>
      <c r="E44" s="194"/>
      <c r="F44" s="194"/>
      <c r="G44" s="194"/>
      <c r="H44" s="230"/>
      <c r="I44" s="231"/>
      <c r="J44" s="224"/>
      <c r="K44" s="225"/>
      <c r="L44" s="225"/>
      <c r="M44" s="226"/>
      <c r="N44" s="227"/>
      <c r="U44" s="194"/>
      <c r="V44" s="194"/>
      <c r="W44" s="194"/>
      <c r="X44" s="194"/>
    </row>
    <row r="45" spans="1:26" s="236" customFormat="1" ht="4.5" customHeight="1" x14ac:dyDescent="0.25">
      <c r="A45" s="241"/>
      <c r="B45" s="220"/>
      <c r="C45" s="229"/>
      <c r="D45" s="194"/>
      <c r="E45" s="194"/>
      <c r="F45" s="194"/>
      <c r="G45" s="194"/>
      <c r="H45" s="234"/>
      <c r="I45" s="235"/>
      <c r="J45" s="211"/>
      <c r="K45" s="211"/>
      <c r="L45" s="211"/>
      <c r="M45" s="211"/>
      <c r="N45" s="198"/>
      <c r="U45" s="194"/>
      <c r="V45" s="194"/>
      <c r="W45" s="194"/>
      <c r="X45" s="194"/>
      <c r="Y45" s="211"/>
      <c r="Z45" s="211"/>
    </row>
    <row r="46" spans="1:26" ht="33" customHeight="1" x14ac:dyDescent="0.25">
      <c r="A46" s="228"/>
      <c r="B46" s="220"/>
      <c r="C46" s="221"/>
      <c r="D46" s="194"/>
      <c r="E46" s="194"/>
      <c r="F46" s="194"/>
      <c r="G46" s="194"/>
      <c r="H46" s="240"/>
      <c r="I46" s="231"/>
      <c r="J46" s="224"/>
      <c r="K46" s="225"/>
      <c r="L46" s="225"/>
      <c r="M46" s="226"/>
      <c r="N46" s="227"/>
      <c r="U46" s="194"/>
      <c r="V46" s="194"/>
      <c r="W46" s="194"/>
      <c r="X46" s="194"/>
    </row>
    <row r="47" spans="1:26" ht="33" customHeight="1" x14ac:dyDescent="0.25">
      <c r="A47" s="228"/>
      <c r="B47" s="220">
        <v>15</v>
      </c>
      <c r="C47" s="221"/>
      <c r="D47" s="224"/>
      <c r="E47" s="225"/>
      <c r="F47" s="225"/>
      <c r="G47" s="226"/>
      <c r="H47" s="227"/>
      <c r="I47" s="231"/>
      <c r="O47" s="194"/>
      <c r="P47" s="194"/>
      <c r="Q47" s="194"/>
      <c r="R47" s="194"/>
      <c r="S47" s="194"/>
      <c r="T47" s="194"/>
      <c r="U47" s="194"/>
      <c r="V47" s="194"/>
      <c r="W47" s="194"/>
      <c r="X47" s="194"/>
    </row>
    <row r="48" spans="1:26" s="236" customFormat="1" ht="4.5" customHeight="1" x14ac:dyDescent="0.25">
      <c r="A48" s="241"/>
      <c r="B48" s="220"/>
      <c r="C48" s="229"/>
      <c r="D48" s="211"/>
      <c r="E48" s="211"/>
      <c r="F48" s="211"/>
      <c r="G48" s="211"/>
      <c r="H48" s="198"/>
      <c r="I48" s="231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211"/>
      <c r="Z48" s="211"/>
    </row>
    <row r="49" spans="1:50" ht="33" customHeight="1" x14ac:dyDescent="0.25">
      <c r="A49" s="223">
        <v>2</v>
      </c>
      <c r="B49" s="220">
        <v>16</v>
      </c>
      <c r="C49" s="221"/>
      <c r="D49" s="224"/>
      <c r="E49" s="225"/>
      <c r="F49" s="225"/>
      <c r="G49" s="226"/>
      <c r="H49" s="227"/>
      <c r="I49" s="231"/>
      <c r="O49" s="194"/>
      <c r="P49" s="194"/>
      <c r="Q49" s="194"/>
      <c r="R49" s="194"/>
      <c r="S49" s="194"/>
      <c r="T49" s="194"/>
      <c r="U49" s="194"/>
      <c r="V49" s="194"/>
      <c r="W49" s="194"/>
      <c r="X49" s="194"/>
    </row>
    <row r="50" spans="1:50" ht="33" customHeight="1" x14ac:dyDescent="0.25">
      <c r="B50" s="220"/>
      <c r="C50" s="221"/>
      <c r="D50" s="194"/>
      <c r="E50" s="194"/>
      <c r="F50" s="194"/>
      <c r="G50" s="194"/>
      <c r="H50" s="194"/>
      <c r="I50" s="231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</row>
    <row r="51" spans="1:50" ht="4.5" customHeight="1" x14ac:dyDescent="0.25">
      <c r="A51" s="194"/>
      <c r="B51" s="194"/>
      <c r="C51" s="231"/>
      <c r="D51" s="194"/>
      <c r="E51" s="194"/>
      <c r="F51" s="194"/>
      <c r="G51" s="194"/>
      <c r="H51" s="194"/>
      <c r="I51" s="231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</row>
    <row r="52" spans="1:50" ht="4.5" customHeight="1" thickBot="1" x14ac:dyDescent="0.3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</row>
    <row r="53" spans="1:50" s="198" customFormat="1" ht="30.75" customHeight="1" thickBot="1" x14ac:dyDescent="0.3">
      <c r="D53" s="247" t="s">
        <v>35</v>
      </c>
      <c r="E53" s="253"/>
      <c r="F53" s="254">
        <f>$F$2</f>
        <v>0</v>
      </c>
      <c r="G53" s="254"/>
      <c r="H53" s="255"/>
      <c r="I53" s="204"/>
      <c r="J53" s="247" t="s">
        <v>36</v>
      </c>
      <c r="K53" s="253"/>
      <c r="L53" s="254">
        <f>$L$2</f>
        <v>0</v>
      </c>
      <c r="M53" s="254"/>
      <c r="N53" s="255"/>
      <c r="O53" s="205"/>
      <c r="P53" s="247" t="s">
        <v>37</v>
      </c>
      <c r="Q53" s="253"/>
      <c r="R53" s="254">
        <f>$R$2</f>
        <v>0</v>
      </c>
      <c r="S53" s="254"/>
      <c r="T53" s="255"/>
      <c r="U53" s="205"/>
      <c r="V53" s="194"/>
      <c r="W53" s="194"/>
      <c r="X53" s="194"/>
      <c r="Y53" s="211"/>
    </row>
    <row r="54" spans="1:50" s="198" customFormat="1" ht="30.75" customHeight="1" thickBot="1" x14ac:dyDescent="0.3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211"/>
    </row>
    <row r="55" spans="1:50" ht="99.75" customHeight="1" x14ac:dyDescent="0.25">
      <c r="A55" s="256" t="s">
        <v>53</v>
      </c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8"/>
      <c r="P55" s="258"/>
      <c r="Q55" s="258"/>
      <c r="R55" s="258"/>
      <c r="S55" s="258"/>
      <c r="T55" s="258"/>
      <c r="U55" s="259" t="s">
        <v>54</v>
      </c>
      <c r="V55" s="259"/>
      <c r="W55" s="259"/>
      <c r="X55" s="260"/>
    </row>
    <row r="56" spans="1:50" ht="99.75" customHeight="1" thickBot="1" x14ac:dyDescent="0.3">
      <c r="A56" s="261"/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3"/>
      <c r="P56" s="263"/>
      <c r="Q56" s="263"/>
      <c r="R56" s="263"/>
      <c r="S56" s="263"/>
      <c r="T56" s="263"/>
      <c r="U56" s="264" t="s">
        <v>55</v>
      </c>
      <c r="V56" s="264"/>
      <c r="W56" s="264"/>
      <c r="X56" s="265"/>
    </row>
    <row r="57" spans="1:50" ht="18.75" customHeight="1" x14ac:dyDescent="0.25"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AX57" s="266"/>
    </row>
    <row r="58" spans="1:50" ht="12.75" customHeight="1" x14ac:dyDescent="0.25"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AX58" s="267"/>
    </row>
    <row r="59" spans="1:50" ht="12.75" customHeight="1" x14ac:dyDescent="0.25">
      <c r="AX59" s="267"/>
    </row>
    <row r="60" spans="1:50" ht="12.75" customHeight="1" x14ac:dyDescent="0.25">
      <c r="AX60" s="267"/>
    </row>
    <row r="61" spans="1:50" ht="12.75" customHeight="1" x14ac:dyDescent="0.25">
      <c r="AX61" s="267"/>
    </row>
    <row r="62" spans="1:50" ht="12.75" customHeight="1" x14ac:dyDescent="0.25">
      <c r="AX62" s="267"/>
    </row>
    <row r="63" spans="1:50" ht="12.75" customHeight="1" x14ac:dyDescent="0.25">
      <c r="AX63" s="267"/>
    </row>
    <row r="64" spans="1:50" ht="12.75" customHeight="1" x14ac:dyDescent="0.25">
      <c r="AX64" s="267"/>
    </row>
    <row r="65" spans="50:50" ht="12.75" customHeight="1" x14ac:dyDescent="0.25">
      <c r="AX65" s="267"/>
    </row>
    <row r="66" spans="50:50" ht="12.75" customHeight="1" x14ac:dyDescent="0.25">
      <c r="AX66" s="267"/>
    </row>
    <row r="67" spans="50:50" ht="12.75" customHeight="1" x14ac:dyDescent="0.25">
      <c r="AX67" s="267"/>
    </row>
    <row r="68" spans="50:50" ht="12.75" customHeight="1" x14ac:dyDescent="0.25">
      <c r="AX68" s="267"/>
    </row>
    <row r="69" spans="50:50" ht="12.75" customHeight="1" x14ac:dyDescent="0.25">
      <c r="AX69" s="267"/>
    </row>
    <row r="70" spans="50:50" ht="12.75" customHeight="1" x14ac:dyDescent="0.25">
      <c r="AX70" s="267"/>
    </row>
    <row r="71" spans="50:50" ht="12.75" customHeight="1" x14ac:dyDescent="0.25">
      <c r="AX71" s="267"/>
    </row>
    <row r="72" spans="50:50" ht="12.75" customHeight="1" x14ac:dyDescent="0.25">
      <c r="AX72" s="267"/>
    </row>
    <row r="73" spans="50:50" ht="12.75" customHeight="1" x14ac:dyDescent="0.25">
      <c r="AX73" s="267"/>
    </row>
    <row r="74" spans="50:50" ht="12.75" customHeight="1" x14ac:dyDescent="0.25">
      <c r="AX74" s="268"/>
    </row>
    <row r="75" spans="50:50" ht="12.75" customHeight="1" x14ac:dyDescent="0.25">
      <c r="AX75" s="267"/>
    </row>
    <row r="76" spans="50:50" ht="12.75" customHeight="1" x14ac:dyDescent="0.25">
      <c r="AX76" s="267"/>
    </row>
    <row r="77" spans="50:50" ht="12.75" customHeight="1" x14ac:dyDescent="0.25">
      <c r="AX77" s="267"/>
    </row>
    <row r="78" spans="50:50" ht="12.75" customHeight="1" x14ac:dyDescent="0.25">
      <c r="AX78" s="267"/>
    </row>
    <row r="79" spans="50:50" ht="12.75" customHeight="1" x14ac:dyDescent="0.25">
      <c r="AX79" s="267"/>
    </row>
    <row r="80" spans="50:50" ht="12.75" customHeight="1" x14ac:dyDescent="0.25">
      <c r="AX80" s="267"/>
    </row>
    <row r="81" spans="26:50" ht="12.75" customHeight="1" x14ac:dyDescent="0.25">
      <c r="AX81" s="267"/>
    </row>
    <row r="82" spans="26:50" ht="12.75" customHeight="1" x14ac:dyDescent="0.25">
      <c r="AX82" s="267"/>
    </row>
    <row r="83" spans="26:50" ht="12.75" customHeight="1" x14ac:dyDescent="0.25">
      <c r="AX83" s="267"/>
    </row>
    <row r="84" spans="26:50" ht="12.75" customHeight="1" x14ac:dyDescent="0.25">
      <c r="AX84" s="267"/>
    </row>
    <row r="85" spans="26:50" ht="12.75" customHeight="1" x14ac:dyDescent="0.25">
      <c r="AX85" s="267"/>
    </row>
    <row r="86" spans="26:50" ht="12.75" customHeight="1" x14ac:dyDescent="0.25">
      <c r="AX86" s="267"/>
    </row>
    <row r="87" spans="26:50" ht="12.75" customHeight="1" x14ac:dyDescent="0.25">
      <c r="AX87" s="267"/>
    </row>
    <row r="88" spans="26:50" ht="12.75" customHeight="1" x14ac:dyDescent="0.25">
      <c r="AX88" s="267"/>
    </row>
    <row r="89" spans="26:50" ht="12.75" customHeight="1" x14ac:dyDescent="0.25">
      <c r="AX89" s="267"/>
    </row>
    <row r="90" spans="26:50" ht="12.75" customHeight="1" x14ac:dyDescent="0.25">
      <c r="AX90" s="267"/>
    </row>
    <row r="91" spans="26:50" ht="12.75" customHeight="1" x14ac:dyDescent="0.25">
      <c r="AX91" s="267"/>
    </row>
    <row r="92" spans="26:50" ht="12.75" customHeight="1" x14ac:dyDescent="0.25">
      <c r="AX92" s="267"/>
    </row>
    <row r="93" spans="26:50" ht="12.75" customHeight="1" x14ac:dyDescent="0.25">
      <c r="AX93" s="268"/>
    </row>
    <row r="94" spans="26:50" ht="12.75" customHeight="1" x14ac:dyDescent="0.25">
      <c r="AX94" s="267"/>
    </row>
    <row r="95" spans="26:50" ht="12.75" customHeight="1" x14ac:dyDescent="0.25">
      <c r="Z95" s="267"/>
      <c r="AA95" s="267"/>
      <c r="AB95" s="8"/>
      <c r="AC95" s="8"/>
      <c r="AD95" s="8"/>
      <c r="AE95" s="8"/>
      <c r="AF95" s="8"/>
      <c r="AG95" s="8"/>
      <c r="AH95" s="8"/>
      <c r="AI95" s="8"/>
      <c r="AJ95" s="267"/>
      <c r="AK95" s="267"/>
      <c r="AL95" s="267"/>
      <c r="AM95" s="267"/>
      <c r="AN95" s="267"/>
      <c r="AO95" s="8"/>
      <c r="AP95" s="8"/>
      <c r="AQ95" s="8"/>
      <c r="AR95" s="8"/>
      <c r="AS95" s="8"/>
      <c r="AT95" s="8"/>
      <c r="AU95" s="8"/>
      <c r="AV95" s="8"/>
      <c r="AW95" s="267"/>
      <c r="AX95" s="267"/>
    </row>
    <row r="96" spans="26:50" ht="12.75" customHeight="1" x14ac:dyDescent="0.25">
      <c r="Z96" s="267"/>
      <c r="AA96" s="267"/>
      <c r="AB96" s="8"/>
      <c r="AC96" s="8"/>
      <c r="AD96" s="8"/>
      <c r="AE96" s="8"/>
      <c r="AF96" s="8"/>
      <c r="AG96" s="8"/>
      <c r="AH96" s="8"/>
      <c r="AI96" s="8"/>
      <c r="AJ96" s="267"/>
      <c r="AK96" s="267"/>
      <c r="AL96" s="267"/>
      <c r="AM96" s="267"/>
      <c r="AN96" s="267"/>
      <c r="AO96" s="8"/>
      <c r="AP96" s="8"/>
      <c r="AQ96" s="8"/>
      <c r="AR96" s="8"/>
      <c r="AS96" s="8"/>
      <c r="AT96" s="8"/>
      <c r="AU96" s="8"/>
      <c r="AV96" s="8"/>
      <c r="AW96" s="267"/>
      <c r="AX96" s="267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</sheetData>
  <mergeCells count="59">
    <mergeCell ref="R34:S34"/>
    <mergeCell ref="T34:W34"/>
    <mergeCell ref="T33:V33"/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35:G35"/>
    <mergeCell ref="D37:G37"/>
    <mergeCell ref="O38:R38"/>
    <mergeCell ref="O40:R40"/>
    <mergeCell ref="D41:G41"/>
    <mergeCell ref="D43:G43"/>
    <mergeCell ref="R28:S28"/>
    <mergeCell ref="T28:W28"/>
    <mergeCell ref="D29:G29"/>
    <mergeCell ref="D31:G31"/>
    <mergeCell ref="J32:M32"/>
    <mergeCell ref="J34:M34"/>
    <mergeCell ref="R32:S32"/>
    <mergeCell ref="T32:W32"/>
    <mergeCell ref="J20:M20"/>
    <mergeCell ref="J22:M22"/>
    <mergeCell ref="D23:G23"/>
    <mergeCell ref="D25:G25"/>
    <mergeCell ref="R26:S26"/>
    <mergeCell ref="T26:W26"/>
    <mergeCell ref="D11:G11"/>
    <mergeCell ref="D13:G13"/>
    <mergeCell ref="O14:R14"/>
    <mergeCell ref="O16:R16"/>
    <mergeCell ref="D17:G17"/>
    <mergeCell ref="D19:G19"/>
    <mergeCell ref="R2:T2"/>
    <mergeCell ref="D3:E3"/>
    <mergeCell ref="D5:G5"/>
    <mergeCell ref="D7:G7"/>
    <mergeCell ref="J8:M8"/>
    <mergeCell ref="J10:M10"/>
    <mergeCell ref="D1:G1"/>
    <mergeCell ref="H1:L1"/>
    <mergeCell ref="M1:P1"/>
    <mergeCell ref="Q1:T1"/>
    <mergeCell ref="Z1:AH1"/>
    <mergeCell ref="D2:E2"/>
    <mergeCell ref="F2:H2"/>
    <mergeCell ref="J2:K2"/>
    <mergeCell ref="L2:N2"/>
    <mergeCell ref="P2:Q2"/>
  </mergeCells>
  <conditionalFormatting sqref="H7">
    <cfRule type="expression" dxfId="33" priority="32" stopIfTrue="1">
      <formula>H7&gt;H5</formula>
    </cfRule>
  </conditionalFormatting>
  <conditionalFormatting sqref="H13">
    <cfRule type="expression" dxfId="32" priority="30" stopIfTrue="1">
      <formula>H13&gt;H11</formula>
    </cfRule>
  </conditionalFormatting>
  <conditionalFormatting sqref="H11">
    <cfRule type="expression" dxfId="31" priority="31" stopIfTrue="1">
      <formula>H11&gt;H13</formula>
    </cfRule>
  </conditionalFormatting>
  <conditionalFormatting sqref="H19">
    <cfRule type="expression" dxfId="30" priority="28" stopIfTrue="1">
      <formula>H19&gt;H17</formula>
    </cfRule>
  </conditionalFormatting>
  <conditionalFormatting sqref="H17">
    <cfRule type="expression" dxfId="29" priority="29" stopIfTrue="1">
      <formula>H17&gt;H19</formula>
    </cfRule>
  </conditionalFormatting>
  <conditionalFormatting sqref="H25">
    <cfRule type="expression" dxfId="28" priority="26" stopIfTrue="1">
      <formula>H25&gt;H23</formula>
    </cfRule>
  </conditionalFormatting>
  <conditionalFormatting sqref="H23">
    <cfRule type="expression" dxfId="27" priority="27" stopIfTrue="1">
      <formula>H23&gt;H25</formula>
    </cfRule>
  </conditionalFormatting>
  <conditionalFormatting sqref="H31">
    <cfRule type="expression" dxfId="26" priority="24" stopIfTrue="1">
      <formula>H31&gt;H29</formula>
    </cfRule>
  </conditionalFormatting>
  <conditionalFormatting sqref="H29">
    <cfRule type="expression" dxfId="25" priority="25" stopIfTrue="1">
      <formula>H29&gt;H31</formula>
    </cfRule>
  </conditionalFormatting>
  <conditionalFormatting sqref="H37">
    <cfRule type="expression" dxfId="24" priority="22" stopIfTrue="1">
      <formula>H37&gt;H35</formula>
    </cfRule>
  </conditionalFormatting>
  <conditionalFormatting sqref="H35">
    <cfRule type="expression" dxfId="23" priority="23" stopIfTrue="1">
      <formula>H35&gt;H37</formula>
    </cfRule>
  </conditionalFormatting>
  <conditionalFormatting sqref="H43">
    <cfRule type="expression" dxfId="22" priority="20" stopIfTrue="1">
      <formula>H43&gt;H41</formula>
    </cfRule>
  </conditionalFormatting>
  <conditionalFormatting sqref="H41">
    <cfRule type="expression" dxfId="21" priority="21" stopIfTrue="1">
      <formula>H41&gt;H43</formula>
    </cfRule>
  </conditionalFormatting>
  <conditionalFormatting sqref="H49">
    <cfRule type="expression" dxfId="20" priority="18" stopIfTrue="1">
      <formula>H49&gt;H47</formula>
    </cfRule>
  </conditionalFormatting>
  <conditionalFormatting sqref="H47">
    <cfRule type="expression" dxfId="19" priority="19" stopIfTrue="1">
      <formula>H47&gt;H49</formula>
    </cfRule>
  </conditionalFormatting>
  <conditionalFormatting sqref="H5">
    <cfRule type="expression" dxfId="18" priority="17" stopIfTrue="1">
      <formula>H5&gt;H6</formula>
    </cfRule>
  </conditionalFormatting>
  <conditionalFormatting sqref="N44">
    <cfRule type="expression" dxfId="17" priority="16" stopIfTrue="1">
      <formula>N44&gt;N45</formula>
    </cfRule>
  </conditionalFormatting>
  <conditionalFormatting sqref="N46">
    <cfRule type="expression" dxfId="16" priority="15" stopIfTrue="1">
      <formula>N46&gt;N47</formula>
    </cfRule>
  </conditionalFormatting>
  <conditionalFormatting sqref="S38">
    <cfRule type="expression" dxfId="15" priority="14" stopIfTrue="1">
      <formula>S38&gt;S39</formula>
    </cfRule>
  </conditionalFormatting>
  <conditionalFormatting sqref="S40">
    <cfRule type="expression" dxfId="14" priority="13" stopIfTrue="1">
      <formula>S40&gt;S41</formula>
    </cfRule>
  </conditionalFormatting>
  <conditionalFormatting sqref="N32">
    <cfRule type="expression" dxfId="13" priority="12" stopIfTrue="1">
      <formula>N32&gt;N33</formula>
    </cfRule>
  </conditionalFormatting>
  <conditionalFormatting sqref="N34">
    <cfRule type="expression" dxfId="12" priority="11" stopIfTrue="1">
      <formula>N34&gt;N35</formula>
    </cfRule>
  </conditionalFormatting>
  <conditionalFormatting sqref="X26">
    <cfRule type="expression" dxfId="11" priority="10" stopIfTrue="1">
      <formula>X26&gt;X27</formula>
    </cfRule>
  </conditionalFormatting>
  <conditionalFormatting sqref="X28">
    <cfRule type="expression" dxfId="10" priority="9" stopIfTrue="1">
      <formula>X28&gt;X29</formula>
    </cfRule>
  </conditionalFormatting>
  <conditionalFormatting sqref="N20">
    <cfRule type="expression" dxfId="9" priority="8" stopIfTrue="1">
      <formula>N20&gt;N21</formula>
    </cfRule>
  </conditionalFormatting>
  <conditionalFormatting sqref="N22">
    <cfRule type="expression" dxfId="8" priority="7" stopIfTrue="1">
      <formula>N22&gt;N23</formula>
    </cfRule>
  </conditionalFormatting>
  <conditionalFormatting sqref="S14">
    <cfRule type="expression" dxfId="7" priority="6" stopIfTrue="1">
      <formula>S14&gt;S15</formula>
    </cfRule>
  </conditionalFormatting>
  <conditionalFormatting sqref="S16">
    <cfRule type="expression" dxfId="6" priority="5" stopIfTrue="1">
      <formula>S16&gt;S17</formula>
    </cfRule>
  </conditionalFormatting>
  <conditionalFormatting sqref="N8">
    <cfRule type="expression" dxfId="5" priority="4" stopIfTrue="1">
      <formula>N8&gt;N9</formula>
    </cfRule>
  </conditionalFormatting>
  <conditionalFormatting sqref="N10">
    <cfRule type="expression" dxfId="4" priority="3" stopIfTrue="1">
      <formula>N10&gt;N11</formula>
    </cfRule>
  </conditionalFormatting>
  <conditionalFormatting sqref="X32">
    <cfRule type="expression" dxfId="1" priority="2" stopIfTrue="1">
      <formula>X32&gt;X33</formula>
    </cfRule>
  </conditionalFormatting>
  <conditionalFormatting sqref="X34">
    <cfRule type="expression" dxfId="0" priority="1" stopIfTrue="1">
      <formula>X34&gt;X35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1° SEL - Grupo A</vt:lpstr>
      <vt:lpstr>1° SEL - Grupo B</vt:lpstr>
      <vt:lpstr>1° SEL - SEMIS</vt:lpstr>
      <vt:lpstr>2° SEL - Grupo A</vt:lpstr>
      <vt:lpstr>2° SEL - Grupo B</vt:lpstr>
      <vt:lpstr>2° SEL - SEMIS</vt:lpstr>
      <vt:lpstr>'1° SEL - Grupo A'!Área_de_impresión</vt:lpstr>
      <vt:lpstr>'1° SEL - Grupo B'!Área_de_impresión</vt:lpstr>
      <vt:lpstr>'1° SEL - SEMIS'!Área_de_impresión</vt:lpstr>
      <vt:lpstr>'2° SEL - Grupo A'!Área_de_impresión</vt:lpstr>
      <vt:lpstr>'2° SEL - Grupo B'!Área_de_impresión</vt:lpstr>
      <vt:lpstr>'2° SEL - SEMIS'!Área_de_impresión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</dc:creator>
  <cp:lastModifiedBy>DEF</cp:lastModifiedBy>
  <dcterms:created xsi:type="dcterms:W3CDTF">2019-05-19T23:01:26Z</dcterms:created>
  <dcterms:modified xsi:type="dcterms:W3CDTF">2019-05-19T23:57:32Z</dcterms:modified>
</cp:coreProperties>
</file>